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AAA   עבודה DROPBOX\פרויקטים\אילת\תעלת הקינט אילת-רשות ניקוז ערבה\ביצוע\מכרז בדיקות מעבדה\אומדן וכתב כמויות\"/>
    </mc:Choice>
  </mc:AlternateContent>
  <xr:revisionPtr revIDLastSave="0" documentId="13_ncr:1_{18F276A7-0CE4-4C0F-8EF8-BB632ABEDE0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Sheet1!$A$1:$K$94</definedName>
    <definedName name="_xlnm.Print_Area" localSheetId="0">Sheet1!$A$1:$L$92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84" i="1"/>
  <c r="K80" i="1"/>
  <c r="K24" i="1"/>
  <c r="K79" i="1"/>
  <c r="K75" i="1"/>
  <c r="K74" i="1"/>
  <c r="K70" i="1"/>
  <c r="K69" i="1"/>
  <c r="K65" i="1"/>
  <c r="K64" i="1"/>
  <c r="K63" i="1"/>
  <c r="K59" i="1"/>
  <c r="K58" i="1"/>
  <c r="K57" i="1"/>
  <c r="K54" i="1"/>
  <c r="K53" i="1"/>
  <c r="K49" i="1"/>
  <c r="K48" i="1"/>
  <c r="K47" i="1"/>
  <c r="K46" i="1"/>
  <c r="K42" i="1"/>
  <c r="K41" i="1"/>
  <c r="K38" i="1"/>
  <c r="K37" i="1"/>
  <c r="K36" i="1"/>
  <c r="K35" i="1"/>
  <c r="K34" i="1"/>
  <c r="K30" i="1"/>
  <c r="K29" i="1"/>
  <c r="K25" i="1"/>
  <c r="K20" i="1"/>
  <c r="K19" i="1"/>
  <c r="K18" i="1"/>
  <c r="K17" i="1"/>
  <c r="K16" i="1"/>
  <c r="K9" i="1"/>
  <c r="K5" i="1"/>
  <c r="K4" i="1"/>
  <c r="K92" i="1" l="1"/>
</calcChain>
</file>

<file path=xl/sharedStrings.xml><?xml version="1.0" encoding="utf-8"?>
<sst xmlns="http://schemas.openxmlformats.org/spreadsheetml/2006/main" count="929" uniqueCount="313">
  <si>
    <r>
      <rPr>
        <b/>
        <i/>
        <sz val="7"/>
        <color rgb="FF000000"/>
        <rFont val="Arial"/>
        <family val="2"/>
      </rPr>
      <t>כמות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הבדיקות</t>
    </r>
  </si>
  <si>
    <r>
      <rPr>
        <b/>
        <i/>
        <sz val="7"/>
        <color rgb="FF000000"/>
        <rFont val="Arial"/>
        <family val="2"/>
      </rPr>
      <t>כמות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מתוכנן</t>
    </r>
  </si>
  <si>
    <r>
      <rPr>
        <b/>
        <i/>
        <sz val="7"/>
        <color rgb="FF000000"/>
        <rFont val="Arial"/>
        <family val="2"/>
      </rPr>
      <t>מנת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עיבוד</t>
    </r>
  </si>
  <si>
    <r>
      <rPr>
        <b/>
        <i/>
        <sz val="7"/>
        <color rgb="FF000000"/>
        <rFont val="Arial"/>
        <family val="2"/>
      </rPr>
      <t>מיקום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ביצוע</t>
    </r>
  </si>
  <si>
    <r>
      <rPr>
        <b/>
        <i/>
        <sz val="7"/>
        <color rgb="FF000000"/>
        <rFont val="Arial"/>
        <family val="2"/>
      </rPr>
      <t>תכונה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נבדקת</t>
    </r>
  </si>
  <si>
    <r>
      <rPr>
        <b/>
        <i/>
        <sz val="7"/>
        <color rgb="FF000000"/>
        <rFont val="Arial"/>
        <family val="2"/>
      </rPr>
      <t>שלב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בקרה</t>
    </r>
  </si>
  <si>
    <r>
      <rPr>
        <b/>
        <i/>
        <sz val="7"/>
        <color rgb="FF000000"/>
        <rFont val="Arial"/>
        <family val="2"/>
      </rPr>
      <t>חומר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נבדק</t>
    </r>
  </si>
  <si>
    <r>
      <rPr>
        <b/>
        <i/>
        <sz val="7"/>
        <color rgb="FF000000"/>
        <rFont val="Arial"/>
        <family val="2"/>
      </rPr>
      <t>כמות</t>
    </r>
  </si>
  <si>
    <r>
      <rPr>
        <b/>
        <i/>
        <sz val="7"/>
        <color rgb="FF000000"/>
        <rFont val="Arial"/>
        <family val="2"/>
      </rPr>
      <t>יח</t>
    </r>
    <r>
      <rPr>
        <b/>
        <i/>
        <sz val="7"/>
        <color rgb="FF000000"/>
        <rFont val="Arial"/>
        <family val="2"/>
      </rPr>
      <t>'</t>
    </r>
  </si>
  <si>
    <r>
      <rPr>
        <b/>
        <i/>
        <sz val="7"/>
        <color rgb="FF000000"/>
        <rFont val="Arial"/>
        <family val="2"/>
      </rPr>
      <t>הבדיקה</t>
    </r>
  </si>
  <si>
    <r>
      <rPr>
        <sz val="7"/>
        <color rgb="FF000000"/>
        <rFont val="Arial"/>
        <family val="2"/>
      </rPr>
      <t>לפי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מפרט</t>
    </r>
    <r>
      <rPr>
        <sz val="7"/>
        <color rgb="FF000000"/>
        <rFont val="Arial"/>
        <family val="2"/>
      </rPr>
      <t xml:space="preserve"> / </t>
    </r>
    <r>
      <rPr>
        <sz val="7"/>
        <color rgb="FF000000"/>
        <rFont val="Arial"/>
        <family val="2"/>
      </rPr>
      <t>תקן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ישראלי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רלוונטי</t>
    </r>
  </si>
  <si>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ק</t>
    </r>
  </si>
  <si>
    <r>
      <rPr>
        <sz val="7"/>
        <color rgb="FF000000"/>
        <rFont val="Arial"/>
        <family val="2"/>
      </rPr>
      <t>באתר</t>
    </r>
  </si>
  <si>
    <r>
      <rPr>
        <b/>
        <sz val="7"/>
        <color rgb="FF000000"/>
        <rFont val="Arial"/>
        <family val="2"/>
      </rPr>
      <t>בקרה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שוטפת</t>
    </r>
  </si>
  <si>
    <r>
      <rPr>
        <sz val="7"/>
        <color rgb="FF000000"/>
        <rFont val="Arial"/>
        <family val="2"/>
      </rPr>
      <t>יח</t>
    </r>
    <r>
      <rPr>
        <sz val="7"/>
        <color rgb="FF000000"/>
        <rFont val="Arial"/>
        <family val="2"/>
      </rPr>
      <t>'</t>
    </r>
  </si>
  <si>
    <r>
      <rPr>
        <sz val="7"/>
        <color rgb="FF000000"/>
        <rFont val="Arial"/>
        <family val="2"/>
      </rPr>
      <t>מעבדה</t>
    </r>
  </si>
  <si>
    <r>
      <rPr>
        <b/>
        <sz val="7"/>
        <color rgb="FF000000"/>
        <rFont val="Arial"/>
        <family val="2"/>
      </rPr>
      <t>בקרה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מקדימה</t>
    </r>
  </si>
  <si>
    <r>
      <rPr>
        <b/>
        <sz val="9"/>
        <color rgb="FF000000"/>
        <rFont val="Arial"/>
        <family val="2"/>
      </rPr>
      <t>פרק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08</t>
    </r>
    <r>
      <rPr>
        <b/>
        <sz val="9"/>
        <color rgb="FF000000"/>
        <rFont val="Arial"/>
        <family val="2"/>
      </rPr>
      <t xml:space="preserve"> - </t>
    </r>
    <r>
      <rPr>
        <b/>
        <sz val="9"/>
        <color rgb="FF000000"/>
        <rFont val="Arial"/>
        <family val="2"/>
      </rPr>
      <t>חשמל</t>
    </r>
  </si>
  <si>
    <r>
      <rPr>
        <sz val="7"/>
        <color rgb="FF000000"/>
        <rFont val="Arial"/>
        <family val="2"/>
      </rPr>
      <t>מוטות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הברגה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סוגי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העמודים</t>
    </r>
  </si>
  <si>
    <r>
      <rPr>
        <sz val="7"/>
        <color rgb="FF000000"/>
        <rFont val="Arial"/>
        <family val="2"/>
      </rPr>
      <t>חוזק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מתיחה</t>
    </r>
  </si>
  <si>
    <r>
      <rPr>
        <b/>
        <sz val="7"/>
        <color rgb="FF000000"/>
        <rFont val="Arial"/>
        <family val="2"/>
      </rPr>
      <t>ברגי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עיגון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לעמודים</t>
    </r>
  </si>
  <si>
    <r>
      <rPr>
        <sz val="7"/>
        <color rgb="FF000000"/>
        <rFont val="Arial"/>
        <family val="2"/>
      </rPr>
      <t>ע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פ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מפרט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פעם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אחת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עם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הגעת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משלוח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</si>
  <si>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לאתר</t>
    </r>
  </si>
  <si>
    <r>
      <rPr>
        <b/>
        <sz val="9"/>
        <color rgb="FF000000"/>
        <rFont val="Arial"/>
        <family val="2"/>
      </rPr>
      <t>פרק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51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עבודות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עפר</t>
    </r>
  </si>
  <si>
    <r>
      <rPr>
        <sz val="7"/>
        <color rgb="FF000000"/>
        <rFont val="Arial"/>
        <family val="2"/>
      </rPr>
      <t>יבוצע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לאחר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חפירת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והגעה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לצורת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הדרך</t>
    </r>
    <r>
      <rPr>
        <sz val="7"/>
        <color rgb="FF000000"/>
        <rFont val="Arial"/>
        <family val="2"/>
      </rPr>
      <t xml:space="preserve"> </t>
    </r>
  </si>
  <si>
    <r>
      <rPr>
        <b/>
        <sz val="7"/>
        <color rgb="FF000000"/>
        <rFont val="Arial"/>
        <family val="2"/>
      </rPr>
      <t>חקירת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שתית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טבעית</t>
    </r>
    <r>
      <rPr>
        <b/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</si>
  <si>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מדגם</t>
    </r>
  </si>
  <si>
    <r>
      <rPr>
        <sz val="7"/>
        <color rgb="FF000000"/>
        <rFont val="Arial"/>
        <family val="2"/>
      </rPr>
      <t>אתר</t>
    </r>
  </si>
  <si>
    <r>
      <rPr>
        <sz val="7"/>
        <color rgb="FF000000"/>
        <rFont val="Arial"/>
        <family val="2"/>
      </rPr>
      <t>אפיון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חומרים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AASHTO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הכולל</t>
    </r>
    <r>
      <rPr>
        <sz val="7"/>
        <color rgb="FF000000"/>
        <rFont val="Arial"/>
        <family val="2"/>
      </rPr>
      <t>:</t>
    </r>
  </si>
  <si>
    <r>
      <rPr>
        <sz val="7"/>
        <color rgb="FF000000"/>
        <rFont val="Arial"/>
        <family val="2"/>
      </rPr>
      <t>במפלסים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0.5,1.0,1.5</t>
    </r>
    <r>
      <rPr>
        <sz val="7"/>
        <color rgb="FF000000"/>
        <rFont val="Arial"/>
        <family val="2"/>
      </rPr>
      <t xml:space="preserve">. </t>
    </r>
    <r>
      <rPr>
        <sz val="7"/>
        <color rgb="FF000000"/>
        <rFont val="Arial"/>
        <family val="2"/>
      </rPr>
      <t>יבוצע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100</t>
    </r>
    <r>
      <rPr>
        <sz val="7"/>
        <color rgb="FF000000"/>
        <rFont val="Arial"/>
        <family val="2"/>
      </rPr>
      <t xml:space="preserve"> </t>
    </r>
  </si>
  <si>
    <r>
      <rPr>
        <b/>
        <sz val="7"/>
        <color rgb="FF000000"/>
        <rFont val="Arial"/>
        <family val="2"/>
      </rPr>
      <t>לצורך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קבלת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צורת</t>
    </r>
    <r>
      <rPr>
        <b/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</si>
  <si>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 xml:space="preserve"> . L,CL,R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א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אורך</t>
    </r>
    <r>
      <rPr>
        <sz val="7"/>
        <color rgb="FF000000"/>
        <rFont val="Arial"/>
        <family val="2"/>
      </rPr>
      <t xml:space="preserve"> ) </t>
    </r>
    <r>
      <rPr>
        <sz val="7"/>
        <color rgb="FF000000"/>
        <rFont val="Arial"/>
        <family val="2"/>
      </rPr>
      <t>5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חתכים</t>
    </r>
    <r>
      <rPr>
        <sz val="7"/>
        <color rgb="FF000000"/>
        <rFont val="Arial"/>
        <family val="2"/>
      </rPr>
      <t xml:space="preserve"> ( </t>
    </r>
    <r>
      <rPr>
        <sz val="7"/>
        <color rgb="FF000000"/>
        <rFont val="Arial"/>
        <family val="2"/>
      </rPr>
      <t>לסרוגין</t>
    </r>
  </si>
  <si>
    <r>
      <rPr>
        <sz val="7"/>
        <color rgb="FF000000"/>
        <rFont val="Arial"/>
        <family val="2"/>
      </rPr>
      <t>דרוג</t>
    </r>
    <r>
      <rPr>
        <sz val="7"/>
        <color rgb="FF000000"/>
        <rFont val="Arial"/>
        <family val="2"/>
      </rPr>
      <t>,</t>
    </r>
    <r>
      <rPr>
        <sz val="7"/>
        <color rgb="FF000000"/>
        <rFont val="Arial"/>
        <family val="2"/>
      </rPr>
      <t>גבולות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אטרברג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ותפיחה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חופשית</t>
    </r>
  </si>
  <si>
    <r>
      <rPr>
        <b/>
        <sz val="7"/>
        <color rgb="FF000000"/>
        <rFont val="Arial"/>
        <family val="2"/>
      </rPr>
      <t>לצורך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קבלת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צורת</t>
    </r>
    <r>
      <rPr>
        <b/>
        <sz val="7"/>
        <color rgb="FF000000"/>
        <rFont val="Arial"/>
        <family val="2"/>
      </rPr>
      <t xml:space="preserve">  
</t>
    </r>
    <r>
      <rPr>
        <b/>
        <sz val="7"/>
        <color rgb="FF000000"/>
        <rFont val="Arial"/>
        <family val="2"/>
      </rPr>
      <t>עיבוד</t>
    </r>
  </si>
  <si>
    <r>
      <rPr>
        <sz val="7"/>
        <color rgb="FF000000"/>
        <rFont val="Arial"/>
        <family val="2"/>
      </rPr>
      <t>וכן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הנחיות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יועץ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תכן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המבנה</t>
    </r>
  </si>
  <si>
    <r>
      <rPr>
        <sz val="7"/>
        <color rgb="FF000000"/>
        <rFont val="Arial"/>
        <family val="2"/>
      </rPr>
      <t>בכל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שינוי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חומר</t>
    </r>
  </si>
  <si>
    <r>
      <rPr>
        <sz val="7"/>
        <color rgb="FF000000"/>
        <rFont val="Arial"/>
        <family val="2"/>
      </rPr>
      <t>מעבדה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</si>
  <si>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דרוג</t>
    </r>
  </si>
  <si>
    <r>
      <rPr>
        <sz val="7"/>
        <color rgb="FF000000"/>
        <rFont val="Arial"/>
        <family val="2"/>
      </rPr>
      <t>מרכזית</t>
    </r>
  </si>
  <si>
    <r>
      <rPr>
        <sz val="7"/>
        <color rgb="FF000000"/>
        <rFont val="Arial"/>
        <family val="2"/>
      </rPr>
      <t>גבולות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אטרברג</t>
    </r>
  </si>
  <si>
    <r>
      <rPr>
        <sz val="7"/>
        <color rgb="FF000000"/>
        <rFont val="Arial"/>
        <family val="2"/>
      </rPr>
      <t>ר</t>
    </r>
    <r>
      <rPr>
        <sz val="7"/>
        <color rgb="FF000000"/>
        <rFont val="Arial"/>
        <family val="2"/>
      </rPr>
      <t xml:space="preserve">  ) </t>
    </r>
    <r>
      <rPr>
        <sz val="7"/>
        <color rgb="FF000000"/>
        <rFont val="Arial"/>
        <family val="2"/>
      </rPr>
      <t>או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2000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בקרקע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</si>
  <si>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מכס</t>
    </r>
    <r>
      <rPr>
        <sz val="7"/>
        <color rgb="FF000000"/>
        <rFont val="Arial"/>
        <family val="2"/>
      </rPr>
      <t xml:space="preserve">' </t>
    </r>
    <r>
      <rPr>
        <sz val="7"/>
        <color rgb="FF000000"/>
        <rFont val="Arial"/>
        <family val="2"/>
      </rPr>
      <t>3000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</si>
  <si>
    <r>
      <rPr>
        <sz val="7"/>
        <color rgb="FF000000"/>
        <rFont val="Arial"/>
        <family val="2"/>
      </rPr>
      <t>מערכת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צפיפות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רטיבות</t>
    </r>
  </si>
  <si>
    <r>
      <rPr>
        <b/>
        <sz val="7"/>
        <color rgb="FF000000"/>
        <rFont val="Arial"/>
        <family val="2"/>
      </rPr>
      <t>קרקע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יסוד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מקורית</t>
    </r>
  </si>
  <si>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</si>
  <si>
    <r>
      <rPr>
        <sz val="7"/>
        <color rgb="FF000000"/>
        <rFont val="Arial"/>
        <family val="2"/>
      </rPr>
      <t>צפיפות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ורטיבות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לאחר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</si>
  <si>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חרסיתית</t>
    </r>
    <r>
      <rPr>
        <sz val="7"/>
        <color rgb="FF000000"/>
        <rFont val="Arial"/>
        <family val="2"/>
      </rPr>
      <t xml:space="preserve"> (</t>
    </r>
  </si>
  <si>
    <r>
      <rPr>
        <sz val="7"/>
        <color rgb="FF000000"/>
        <rFont val="Arial"/>
        <family val="2"/>
      </rPr>
      <t>הידוק</t>
    </r>
  </si>
  <si>
    <r>
      <rPr>
        <sz val="7"/>
        <color rgb="FF000000"/>
        <rFont val="Arial"/>
        <family val="2"/>
      </rPr>
      <t>לאחר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הידוק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קרקע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יסוד</t>
    </r>
  </si>
  <si>
    <r>
      <rPr>
        <sz val="7"/>
        <color rgb="FF000000"/>
        <rFont val="Arial"/>
        <family val="2"/>
      </rPr>
      <t>FWD</t>
    </r>
  </si>
  <si>
    <r>
      <rPr>
        <sz val="7"/>
        <color rgb="FF000000"/>
        <rFont val="Arial"/>
        <family val="2"/>
      </rPr>
      <t>ומר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או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לפחות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10000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</si>
  <si>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 xml:space="preserve">     </t>
    </r>
    <r>
      <rPr>
        <sz val="7"/>
        <color rgb="FF000000"/>
        <rFont val="Arial"/>
        <family val="2"/>
      </rPr>
      <t>בכל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שינוי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</t>
    </r>
  </si>
  <si>
    <r>
      <rPr>
        <b/>
        <sz val="7"/>
        <color rgb="FF000000"/>
        <rFont val="Arial"/>
        <family val="2"/>
      </rPr>
      <t>מילוי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מבוקר</t>
    </r>
  </si>
  <si>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לפחות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6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נקודות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בשטחים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</si>
  <si>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3000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או</t>
    </r>
  </si>
  <si>
    <r>
      <rPr>
        <sz val="7"/>
        <color rgb="FF000000"/>
        <rFont val="Arial"/>
        <family val="2"/>
      </rPr>
      <t>קטנים</t>
    </r>
    <r>
      <rPr>
        <sz val="7"/>
        <color rgb="FF000000"/>
        <rFont val="Arial"/>
        <family val="2"/>
      </rPr>
      <t>.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</si>
  <si>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60</t>
    </r>
    <r>
      <rPr>
        <sz val="7"/>
        <color rgb="FF000000"/>
        <rFont val="Arial"/>
        <family val="2"/>
      </rPr>
      <t xml:space="preserve"> - </t>
    </r>
    <r>
      <rPr>
        <sz val="7"/>
        <color rgb="FF000000"/>
        <rFont val="Arial"/>
        <family val="2"/>
      </rPr>
      <t>100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ס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מילוי</t>
    </r>
  </si>
  <si>
    <r>
      <rPr>
        <b/>
        <sz val="9"/>
        <color rgb="FF000000"/>
        <rFont val="Arial"/>
        <family val="2"/>
      </rPr>
      <t>פרק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51</t>
    </r>
    <r>
      <rPr>
        <b/>
        <sz val="9"/>
        <color rgb="FF000000"/>
        <rFont val="Arial"/>
        <family val="2"/>
      </rPr>
      <t xml:space="preserve"> - </t>
    </r>
    <r>
      <rPr>
        <b/>
        <sz val="9"/>
        <color rgb="FF000000"/>
        <rFont val="Arial"/>
        <family val="2"/>
      </rPr>
      <t>שכבות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מצע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ואגו</t>
    </r>
    <r>
      <rPr>
        <b/>
        <sz val="9"/>
        <color rgb="FF000000"/>
        <rFont val="Arial"/>
        <family val="2"/>
      </rPr>
      <t>"</t>
    </r>
    <r>
      <rPr>
        <b/>
        <sz val="9"/>
        <color rgb="FF000000"/>
        <rFont val="Arial"/>
        <family val="2"/>
      </rPr>
      <t>מ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</si>
  <si>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או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1000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ק</t>
    </r>
  </si>
  <si>
    <r>
      <rPr>
        <sz val="7"/>
        <color rgb="FF000000"/>
        <rFont val="Arial"/>
        <family val="2"/>
      </rPr>
      <t>שווה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ערך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חול</t>
    </r>
  </si>
  <si>
    <r>
      <rPr>
        <sz val="7"/>
        <color rgb="FF000000"/>
        <rFont val="Arial"/>
        <family val="2"/>
      </rPr>
      <t>בדיקה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אחת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5000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</si>
  <si>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שינוי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חומר</t>
    </r>
  </si>
  <si>
    <r>
      <rPr>
        <sz val="7"/>
        <color rgb="FF000000"/>
        <rFont val="Arial"/>
        <family val="2"/>
      </rPr>
      <t>כל</t>
    </r>
  </si>
  <si>
    <r>
      <rPr>
        <sz val="7"/>
        <color rgb="FF000000"/>
        <rFont val="Arial"/>
        <family val="2"/>
      </rPr>
      <t>3000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</si>
  <si>
    <r>
      <rPr>
        <b/>
        <sz val="7"/>
        <color rgb="FF000000"/>
        <rFont val="Arial"/>
        <family val="2"/>
      </rPr>
      <t>מצע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א</t>
    </r>
    <r>
      <rPr>
        <b/>
        <sz val="7"/>
        <color rgb="FF000000"/>
        <rFont val="Arial"/>
        <family val="2"/>
      </rPr>
      <t>'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</si>
  <si>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שכבה</t>
    </r>
  </si>
  <si>
    <r>
      <rPr>
        <sz val="7"/>
        <color rgb="FF000000"/>
        <rFont val="Arial"/>
        <family val="2"/>
      </rPr>
      <t>מישוריות</t>
    </r>
  </si>
  <si>
    <r>
      <rPr>
        <sz val="7"/>
        <color rgb="FF000000"/>
        <rFont val="Arial"/>
        <family val="2"/>
      </rPr>
      <t>בסוף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שכבת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מצע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לפני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אגו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מ</t>
    </r>
  </si>
  <si>
    <r>
      <rPr>
        <b/>
        <sz val="9"/>
        <color rgb="FF000000"/>
        <rFont val="Arial"/>
        <family val="2"/>
      </rPr>
      <t>פרק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51</t>
    </r>
    <r>
      <rPr>
        <b/>
        <sz val="9"/>
        <color rgb="FF000000"/>
        <rFont val="Arial"/>
        <family val="2"/>
      </rPr>
      <t xml:space="preserve"> - </t>
    </r>
    <r>
      <rPr>
        <b/>
        <sz val="9"/>
        <color rgb="FF000000"/>
        <rFont val="Arial"/>
        <family val="2"/>
      </rPr>
      <t>שכבות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אספלטיות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במיסעות</t>
    </r>
  </si>
  <si>
    <r>
      <rPr>
        <sz val="7"/>
        <color rgb="FF000000"/>
        <rFont val="Arial"/>
        <family val="2"/>
      </rPr>
      <t>לפני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תחילת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עבודות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אספלט</t>
    </r>
  </si>
  <si>
    <r>
      <rPr>
        <sz val="7"/>
        <color rgb="FF000000"/>
        <rFont val="Arial"/>
        <family val="2"/>
      </rPr>
      <t>מפעל</t>
    </r>
  </si>
  <si>
    <r>
      <rPr>
        <sz val="7"/>
        <color rgb="FF000000"/>
        <rFont val="Arial"/>
        <family val="2"/>
      </rPr>
      <t>אגרגטים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ת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י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</si>
  <si>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מרשל</t>
    </r>
  </si>
  <si>
    <r>
      <rPr>
        <sz val="7"/>
        <color rgb="FF000000"/>
        <rFont val="Arial"/>
        <family val="2"/>
      </rPr>
      <t>2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בדיקות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ביום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לפחות</t>
    </r>
  </si>
  <si>
    <r>
      <rPr>
        <sz val="7"/>
        <color rgb="FF000000"/>
        <rFont val="Arial"/>
        <family val="2"/>
      </rPr>
      <t>ומן</t>
    </r>
  </si>
  <si>
    <r>
      <rPr>
        <sz val="7"/>
        <color rgb="FF000000"/>
        <rFont val="Arial"/>
        <family val="2"/>
      </rPr>
      <t>דרוג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ותכולת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ביט</t>
    </r>
  </si>
  <si>
    <r>
      <rPr>
        <sz val="7"/>
        <color rgb="FF000000"/>
        <rFont val="Arial"/>
        <family val="2"/>
      </rPr>
      <t>בדיקות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מרשל</t>
    </r>
  </si>
  <si>
    <r>
      <rPr>
        <b/>
        <sz val="7"/>
        <color rgb="FF000000"/>
        <rFont val="Arial"/>
        <family val="2"/>
      </rPr>
      <t>תא</t>
    </r>
    <r>
      <rPr>
        <b/>
        <sz val="7"/>
        <color rgb="FF000000"/>
        <rFont val="Arial"/>
        <family val="2"/>
      </rPr>
      <t>"</t>
    </r>
    <r>
      <rPr>
        <b/>
        <sz val="7"/>
        <color rgb="FF000000"/>
        <rFont val="Arial"/>
        <family val="2"/>
      </rPr>
      <t>צ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19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</t>
    </r>
    <r>
      <rPr>
        <b/>
        <sz val="7"/>
        <color rgb="FF000000"/>
        <rFont val="Arial"/>
        <family val="2"/>
      </rPr>
      <t>"</t>
    </r>
    <r>
      <rPr>
        <b/>
        <sz val="7"/>
        <color rgb="FF000000"/>
        <rFont val="Arial"/>
        <family val="2"/>
      </rPr>
      <t>מ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</si>
  <si>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עבודה</t>
    </r>
  </si>
  <si>
    <r>
      <rPr>
        <sz val="7"/>
        <color rgb="FF000000"/>
        <rFont val="Arial"/>
        <family val="2"/>
      </rPr>
      <t>ת</t>
    </r>
  </si>
  <si>
    <r>
      <rPr>
        <sz val="7"/>
        <color rgb="FF000000"/>
        <rFont val="Arial"/>
        <family val="2"/>
      </rPr>
      <t>יציבות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משתייר</t>
    </r>
  </si>
  <si>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מכס</t>
    </r>
    <r>
      <rPr>
        <sz val="7"/>
        <color rgb="FF000000"/>
        <rFont val="Arial"/>
        <family val="2"/>
      </rPr>
      <t>'</t>
    </r>
  </si>
  <si>
    <r>
      <rPr>
        <sz val="7"/>
        <color rgb="FF000000"/>
        <rFont val="Arial"/>
        <family val="2"/>
      </rPr>
      <t>צפיפות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תיאורטית</t>
    </r>
    <r>
      <rPr>
        <sz val="7"/>
        <color rgb="FF000000"/>
        <rFont val="Arial"/>
        <family val="2"/>
      </rPr>
      <t xml:space="preserve"> </t>
    </r>
  </si>
  <si>
    <r>
      <rPr>
        <sz val="7"/>
        <color rgb="FF000000"/>
        <rFont val="Arial"/>
        <family val="2"/>
      </rPr>
      <t>בסיום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שכבה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</si>
  <si>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1250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אך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לא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פחות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-</t>
    </r>
    <r>
      <rPr>
        <sz val="7"/>
        <color rgb="FF000000"/>
        <rFont val="Arial"/>
        <family val="2"/>
      </rPr>
      <t>3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ליבות</t>
    </r>
  </si>
  <si>
    <r>
      <rPr>
        <sz val="7"/>
        <color rgb="FF000000"/>
        <rFont val="Arial"/>
        <family val="2"/>
      </rPr>
      <t>צפיפות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שדה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ועובי</t>
    </r>
  </si>
  <si>
    <r>
      <rPr>
        <sz val="7"/>
        <color rgb="FF000000"/>
        <rFont val="Arial"/>
        <family val="2"/>
      </rPr>
      <t>אגרגטים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ת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3</t>
    </r>
  </si>
  <si>
    <r>
      <rPr>
        <sz val="7"/>
        <color rgb="FF000000"/>
        <rFont val="Arial"/>
        <family val="2"/>
      </rPr>
      <t>דרוג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ותכולת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ביטומן</t>
    </r>
  </si>
  <si>
    <r>
      <rPr>
        <b/>
        <sz val="7"/>
        <color rgb="FF000000"/>
        <rFont val="Arial"/>
        <family val="2"/>
      </rPr>
      <t>תא</t>
    </r>
    <r>
      <rPr>
        <b/>
        <sz val="7"/>
        <color rgb="FF000000"/>
        <rFont val="Arial"/>
        <family val="2"/>
      </rPr>
      <t>"</t>
    </r>
    <r>
      <rPr>
        <b/>
        <sz val="7"/>
        <color rgb="FF000000"/>
        <rFont val="Arial"/>
        <family val="2"/>
      </rPr>
      <t>צ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12.5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</t>
    </r>
    <r>
      <rPr>
        <b/>
        <sz val="7"/>
        <color rgb="FF000000"/>
        <rFont val="Arial"/>
        <family val="2"/>
      </rPr>
      <t>"</t>
    </r>
    <r>
      <rPr>
        <b/>
        <sz val="7"/>
        <color rgb="FF000000"/>
        <rFont val="Arial"/>
        <family val="2"/>
      </rPr>
      <t>מ</t>
    </r>
  </si>
  <si>
    <r>
      <rPr>
        <sz val="7"/>
        <color rgb="FF000000"/>
        <rFont val="Arial"/>
        <family val="2"/>
      </rPr>
      <t>יציבות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משתיירת</t>
    </r>
  </si>
  <si>
    <r>
      <rPr>
        <sz val="7"/>
        <color rgb="FF000000"/>
        <rFont val="Arial"/>
        <family val="2"/>
      </rPr>
      <t>כל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שכבה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פעם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אחת</t>
    </r>
  </si>
  <si>
    <r>
      <rPr>
        <sz val="7"/>
        <color rgb="FF000000"/>
        <rFont val="Arial"/>
        <family val="2"/>
      </rPr>
      <t>כמות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ריסוס</t>
    </r>
  </si>
  <si>
    <r>
      <rPr>
        <b/>
        <sz val="7"/>
        <color rgb="FF000000"/>
        <rFont val="Arial"/>
        <family val="2"/>
      </rPr>
      <t>ריסוס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יסוד</t>
    </r>
  </si>
  <si>
    <r>
      <rPr>
        <b/>
        <sz val="7"/>
        <color rgb="FF000000"/>
        <rFont val="Arial"/>
        <family val="2"/>
      </rPr>
      <t>ריסוס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מאחה</t>
    </r>
  </si>
  <si>
    <r>
      <rPr>
        <b/>
        <sz val="9"/>
        <color rgb="FF000000"/>
        <rFont val="Arial"/>
        <family val="2"/>
      </rPr>
      <t>פרק</t>
    </r>
    <r>
      <rPr>
        <b/>
        <sz val="9"/>
        <color rgb="FF000000"/>
        <rFont val="Arial"/>
        <family val="2"/>
      </rPr>
      <t xml:space="preserve"> </t>
    </r>
    <r>
      <rPr>
        <b/>
        <u/>
        <sz val="9"/>
        <color rgb="FF000000"/>
        <rFont val="Arial"/>
        <family val="2"/>
      </rPr>
      <t>5</t>
    </r>
    <r>
      <rPr>
        <b/>
        <sz val="9"/>
        <color rgb="FF000000"/>
        <rFont val="Arial"/>
        <family val="2"/>
      </rPr>
      <t>1.5</t>
    </r>
    <r>
      <rPr>
        <b/>
        <sz val="9"/>
        <color rgb="FF000000"/>
        <rFont val="Arial"/>
        <family val="2"/>
      </rPr>
      <t xml:space="preserve"> - </t>
    </r>
    <r>
      <rPr>
        <b/>
        <sz val="9"/>
        <color rgb="FF000000"/>
        <rFont val="Arial"/>
        <family val="2"/>
      </rPr>
      <t>ניקוז</t>
    </r>
  </si>
  <si>
    <r>
      <rPr>
        <sz val="7"/>
        <color rgb="FF000000"/>
        <rFont val="Arial"/>
        <family val="2"/>
      </rPr>
      <t>מ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א</t>
    </r>
  </si>
  <si>
    <r>
      <rPr>
        <sz val="7"/>
        <color rgb="FF000000"/>
        <rFont val="Arial"/>
        <family val="2"/>
      </rPr>
      <t>לפי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אורך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קווים</t>
    </r>
  </si>
  <si>
    <r>
      <rPr>
        <sz val="7"/>
        <color rgb="FF000000"/>
        <rFont val="Arial"/>
        <family val="2"/>
      </rPr>
      <t>צילום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קווי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ניקוז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קוטר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40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ס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מ</t>
    </r>
  </si>
  <si>
    <r>
      <rPr>
        <b/>
        <sz val="7"/>
        <color rgb="FF000000"/>
        <rFont val="Arial"/>
        <family val="2"/>
      </rPr>
      <t>בדיקות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קבלה</t>
    </r>
  </si>
  <si>
    <r>
      <rPr>
        <b/>
        <sz val="7"/>
        <color rgb="FF000000"/>
        <rFont val="Arial"/>
        <family val="2"/>
      </rPr>
      <t>צנרת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ניקוז</t>
    </r>
  </si>
  <si>
    <r>
      <rPr>
        <sz val="7"/>
        <color rgb="FF000000"/>
        <rFont val="Arial"/>
        <family val="2"/>
      </rPr>
      <t>אטימות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מערכת</t>
    </r>
  </si>
  <si>
    <r>
      <rPr>
        <b/>
        <u/>
        <sz val="9"/>
        <color rgb="FF000000"/>
        <rFont val="Arial"/>
        <family val="2"/>
      </rPr>
      <t>51.</t>
    </r>
    <r>
      <rPr>
        <b/>
        <sz val="9"/>
        <color rgb="FF000000"/>
        <rFont val="Arial"/>
        <family val="2"/>
      </rPr>
      <t>32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000000"/>
        <rFont val="Arial"/>
        <family val="2"/>
      </rPr>
      <t>עבודות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סימון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כבישים</t>
    </r>
  </si>
  <si>
    <r>
      <rPr>
        <b/>
        <i/>
        <sz val="7"/>
        <color rgb="FF000000"/>
        <rFont val="Arial"/>
        <family val="2"/>
      </rPr>
      <t>ח</t>
    </r>
    <r>
      <rPr>
        <b/>
        <i/>
        <sz val="7"/>
        <color rgb="FF000000"/>
        <rFont val="Arial"/>
        <family val="2"/>
      </rPr>
      <t>'</t>
    </r>
  </si>
  <si>
    <r>
      <rPr>
        <b/>
        <i/>
        <sz val="7"/>
        <color rgb="FF000000"/>
        <rFont val="Arial"/>
        <family val="2"/>
      </rPr>
      <t>י</t>
    </r>
  </si>
  <si>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א</t>
    </r>
  </si>
  <si>
    <r>
      <rPr>
        <sz val="7"/>
        <color rgb="FF000000"/>
        <rFont val="Arial"/>
        <family val="2"/>
      </rPr>
      <t>מ</t>
    </r>
  </si>
  <si>
    <r>
      <rPr>
        <sz val="7"/>
        <color rgb="FF000000"/>
        <rFont val="Arial"/>
        <family val="2"/>
      </rPr>
      <t>ע</t>
    </r>
    <r>
      <rPr>
        <sz val="7"/>
        <color rgb="FF000000"/>
        <rFont val="Arial"/>
        <family val="2"/>
      </rPr>
      <t>"</t>
    </r>
    <r>
      <rPr>
        <sz val="7"/>
        <color rgb="FF000000"/>
        <rFont val="Arial"/>
        <family val="2"/>
      </rPr>
      <t>פ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מפרט</t>
    </r>
  </si>
  <si>
    <r>
      <rPr>
        <sz val="7"/>
        <color rgb="FF000000"/>
        <rFont val="Arial"/>
        <family val="2"/>
      </rPr>
      <t>נראות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יום</t>
    </r>
    <r>
      <rPr>
        <sz val="7"/>
        <color rgb="FF000000"/>
        <rFont val="Arial"/>
        <family val="2"/>
      </rPr>
      <t xml:space="preserve"> / </t>
    </r>
    <r>
      <rPr>
        <sz val="7"/>
        <color rgb="FF000000"/>
        <rFont val="Arial"/>
        <family val="2"/>
      </rPr>
      <t>לילה</t>
    </r>
  </si>
  <si>
    <r>
      <rPr>
        <b/>
        <sz val="7"/>
        <color rgb="FF000000"/>
        <rFont val="Arial"/>
        <family val="2"/>
      </rPr>
      <t>צבע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כביש</t>
    </r>
  </si>
  <si>
    <r>
      <rPr>
        <sz val="7"/>
        <color rgb="FF000000"/>
        <rFont val="Arial"/>
        <family val="2"/>
      </rPr>
      <t>פעם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אחת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ביום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עבודה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ראשון</t>
    </r>
  </si>
  <si>
    <r>
      <rPr>
        <sz val="7"/>
        <color rgb="FF000000"/>
        <rFont val="Arial"/>
        <family val="2"/>
      </rPr>
      <t>כמות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כדוריות</t>
    </r>
  </si>
  <si>
    <r>
      <rPr>
        <b/>
        <sz val="7"/>
        <color rgb="FF000000"/>
        <rFont val="Arial"/>
        <family val="2"/>
      </rPr>
      <t>כדוריות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זכוכית</t>
    </r>
  </si>
  <si>
    <r>
      <rPr>
        <b/>
        <sz val="9"/>
        <color rgb="FF000000"/>
        <rFont val="Arial"/>
        <family val="2"/>
      </rPr>
      <t>מעקות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בטיחות</t>
    </r>
  </si>
  <si>
    <r>
      <rPr>
        <b/>
        <i/>
        <sz val="7"/>
        <color rgb="FF000000"/>
        <rFont val="Arial"/>
        <family val="2"/>
      </rPr>
      <t>ונה</t>
    </r>
    <r>
      <rPr>
        <b/>
        <i/>
        <sz val="7"/>
        <color rgb="FF000000"/>
        <rFont val="Arial"/>
        <family val="2"/>
      </rPr>
      <t xml:space="preserve"> </t>
    </r>
    <r>
      <rPr>
        <b/>
        <i/>
        <sz val="7"/>
        <color rgb="FF000000"/>
        <rFont val="Arial"/>
        <family val="2"/>
      </rPr>
      <t>נבדקת</t>
    </r>
  </si>
  <si>
    <r>
      <rPr>
        <b/>
        <i/>
        <sz val="7"/>
        <color rgb="FF000000"/>
        <rFont val="Arial"/>
        <family val="2"/>
      </rPr>
      <t>תכ</t>
    </r>
  </si>
  <si>
    <r>
      <rPr>
        <sz val="7"/>
        <color rgb="FF000000"/>
        <rFont val="Arial"/>
        <family val="2"/>
      </rPr>
      <t>וזק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סגירה</t>
    </r>
  </si>
  <si>
    <r>
      <rPr>
        <sz val="7"/>
        <color rgb="FF000000"/>
        <rFont val="Arial"/>
        <family val="2"/>
      </rPr>
      <t>ח</t>
    </r>
  </si>
  <si>
    <r>
      <rPr>
        <b/>
        <sz val="7"/>
        <color rgb="FF000000"/>
        <rFont val="Arial"/>
        <family val="2"/>
      </rPr>
      <t>ברגים</t>
    </r>
  </si>
  <si>
    <r>
      <rPr>
        <sz val="7"/>
        <color rgb="FF000000"/>
        <rFont val="Arial"/>
        <family val="2"/>
      </rPr>
      <t>ובי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גילוון</t>
    </r>
  </si>
  <si>
    <r>
      <rPr>
        <sz val="7"/>
        <color rgb="FF000000"/>
        <rFont val="Arial"/>
        <family val="2"/>
      </rPr>
      <t>ע</t>
    </r>
  </si>
  <si>
    <r>
      <rPr>
        <b/>
        <sz val="7"/>
        <color rgb="FF000000"/>
        <rFont val="Arial"/>
        <family val="2"/>
      </rPr>
      <t>רכיבים</t>
    </r>
  </si>
  <si>
    <r>
      <rPr>
        <b/>
        <sz val="9"/>
        <color rgb="FF000000"/>
        <rFont val="Arial"/>
        <family val="2"/>
      </rPr>
      <t>שילוט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ותמרור</t>
    </r>
  </si>
  <si>
    <r>
      <rPr>
        <sz val="7"/>
        <color rgb="FF000000"/>
        <rFont val="Arial"/>
        <family val="2"/>
      </rPr>
      <t>אות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שלטים</t>
    </r>
  </si>
  <si>
    <r>
      <rPr>
        <sz val="7"/>
        <color rgb="FF000000"/>
        <rFont val="Arial"/>
        <family val="2"/>
      </rPr>
      <t>נר</t>
    </r>
  </si>
  <si>
    <r>
      <rPr>
        <b/>
        <sz val="7"/>
        <color rgb="FF000000"/>
        <rFont val="Arial"/>
        <family val="2"/>
      </rPr>
      <t>יריעה</t>
    </r>
  </si>
  <si>
    <r>
      <rPr>
        <sz val="7"/>
        <color rgb="FF000000"/>
        <rFont val="Arial"/>
        <family val="2"/>
      </rPr>
      <t>עובי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גילוון</t>
    </r>
  </si>
  <si>
    <r>
      <rPr>
        <b/>
        <sz val="9"/>
        <color rgb="FF000000"/>
        <rFont val="Arial"/>
        <family val="2"/>
      </rPr>
      <t>פר</t>
    </r>
    <r>
      <rPr>
        <b/>
        <u/>
        <sz val="9"/>
        <color rgb="FF000000"/>
        <rFont val="Arial"/>
        <family val="2"/>
      </rPr>
      <t>ק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000000"/>
        <rFont val="Arial"/>
        <family val="2"/>
      </rPr>
      <t>57</t>
    </r>
    <r>
      <rPr>
        <b/>
        <u/>
        <sz val="9"/>
        <color rgb="FF000000"/>
        <rFont val="Arial"/>
        <family val="2"/>
      </rPr>
      <t xml:space="preserve"> - </t>
    </r>
    <r>
      <rPr>
        <b/>
        <u/>
        <sz val="9"/>
        <color rgb="FF000000"/>
        <rFont val="Arial"/>
        <family val="2"/>
      </rPr>
      <t>מער</t>
    </r>
    <r>
      <rPr>
        <b/>
        <sz val="9"/>
        <color rgb="FF000000"/>
        <rFont val="Arial"/>
        <family val="2"/>
      </rPr>
      <t>כות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מים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וביוב</t>
    </r>
  </si>
  <si>
    <r>
      <rPr>
        <u/>
        <sz val="7"/>
        <color rgb="FF000000"/>
        <rFont val="Arial"/>
        <family val="2"/>
      </rPr>
      <t>יח</t>
    </r>
    <r>
      <rPr>
        <u/>
        <sz val="7"/>
        <color rgb="FF000000"/>
        <rFont val="Arial"/>
        <family val="2"/>
      </rPr>
      <t>'</t>
    </r>
  </si>
  <si>
    <r>
      <rPr>
        <u/>
        <sz val="7"/>
        <color rgb="FF000000"/>
        <rFont val="Arial"/>
        <family val="2"/>
      </rPr>
      <t>ע</t>
    </r>
    <r>
      <rPr>
        <u/>
        <sz val="7"/>
        <color rgb="FF000000"/>
        <rFont val="Arial"/>
        <family val="2"/>
      </rPr>
      <t>"</t>
    </r>
    <r>
      <rPr>
        <u/>
        <sz val="7"/>
        <color rgb="FF000000"/>
        <rFont val="Arial"/>
        <family val="2"/>
      </rPr>
      <t>פ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מפרט</t>
    </r>
  </si>
  <si>
    <r>
      <rPr>
        <u/>
        <sz val="7"/>
        <color rgb="FF000000"/>
        <rFont val="Arial"/>
        <family val="2"/>
      </rPr>
      <t>אישור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חומרים</t>
    </r>
  </si>
  <si>
    <r>
      <rPr>
        <b/>
        <sz val="7"/>
        <color rgb="FF000000"/>
        <rFont val="Arial"/>
        <family val="2"/>
      </rPr>
      <t>צנרת</t>
    </r>
  </si>
  <si>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כל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קו</t>
    </r>
  </si>
  <si>
    <r>
      <rPr>
        <u/>
        <sz val="7"/>
        <color rgb="FF000000"/>
        <rFont val="Arial"/>
        <family val="2"/>
      </rPr>
      <t>אתר</t>
    </r>
  </si>
  <si>
    <r>
      <rPr>
        <u/>
        <sz val="7"/>
        <color rgb="FF000000"/>
        <rFont val="Arial"/>
        <family val="2"/>
      </rPr>
      <t>דיקת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לחץ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צנרת</t>
    </r>
  </si>
  <si>
    <r>
      <rPr>
        <u/>
        <sz val="7"/>
        <color rgb="FF000000"/>
        <rFont val="Arial"/>
        <family val="2"/>
      </rPr>
      <t>ב</t>
    </r>
  </si>
  <si>
    <r>
      <rPr>
        <u/>
        <sz val="7"/>
        <color rgb="FF000000"/>
        <rFont val="Arial"/>
        <family val="2"/>
      </rPr>
      <t>כל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קו</t>
    </r>
  </si>
  <si>
    <r>
      <rPr>
        <u/>
        <sz val="7"/>
        <color rgb="FF000000"/>
        <rFont val="Arial"/>
        <family val="2"/>
      </rPr>
      <t>טוי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מערכת</t>
    </r>
    <r>
      <rPr>
        <u/>
        <sz val="7"/>
        <color rgb="FF000000"/>
        <rFont val="Arial"/>
        <family val="2"/>
      </rPr>
      <t xml:space="preserve"> </t>
    </r>
    <r>
      <rPr>
        <u/>
        <sz val="7"/>
        <color rgb="FF000000"/>
        <rFont val="Arial"/>
        <family val="2"/>
      </rPr>
      <t>מים</t>
    </r>
  </si>
  <si>
    <r>
      <rPr>
        <u/>
        <sz val="7"/>
        <color rgb="FF000000"/>
        <rFont val="Arial"/>
        <family val="2"/>
      </rPr>
      <t>חי</t>
    </r>
  </si>
  <si>
    <t>לפי גודל יציקה (מ"ק)</t>
  </si>
  <si>
    <t>פרק 02 עבודות בטון</t>
  </si>
  <si>
    <t>כמות הבדיקות</t>
  </si>
  <si>
    <t>כמות מתוכנן</t>
  </si>
  <si>
    <t>מנת עיבוד</t>
  </si>
  <si>
    <t>תכונה נבדקת</t>
  </si>
  <si>
    <t>שלב בקרה</t>
  </si>
  <si>
    <t>חומר נבדק</t>
  </si>
  <si>
    <t>כמות</t>
  </si>
  <si>
    <t>יח'</t>
  </si>
  <si>
    <t>מ"ק</t>
  </si>
  <si>
    <t>באתר</t>
  </si>
  <si>
    <t>חוזק בטון בלחיצה לפי ת"י 26 ו-118</t>
  </si>
  <si>
    <t>בקרה שוטפת</t>
  </si>
  <si>
    <t>בטון</t>
  </si>
  <si>
    <t>ע"פ מפרט כל קוטר</t>
  </si>
  <si>
    <t>מעבדה</t>
  </si>
  <si>
    <t>ברזל</t>
  </si>
  <si>
    <t>עבודות איטום</t>
  </si>
  <si>
    <t>ע"פ מפרט פעם אחת</t>
  </si>
  <si>
    <t>איטום מבנים</t>
  </si>
  <si>
    <t>לפני תחילת עבודות</t>
  </si>
  <si>
    <t>מתכנן</t>
  </si>
  <si>
    <t>אישור תערובת</t>
  </si>
  <si>
    <t>בקרה מקדימה</t>
  </si>
  <si>
    <t>תערובת בטון</t>
  </si>
  <si>
    <t>אישור ספק</t>
  </si>
  <si>
    <t>מפעל בטון</t>
  </si>
  <si>
    <t>ספק ברזל</t>
  </si>
  <si>
    <t>בנטונייט</t>
  </si>
  <si>
    <t>מכל ערבל</t>
  </si>
  <si>
    <t>כולנסאות</t>
  </si>
  <si>
    <t>בדיקות אולטראסוניות</t>
  </si>
  <si>
    <t>פרק 08 - חשמל</t>
  </si>
  <si>
    <t>מוטות הברגה לכל סוגי העמודים</t>
  </si>
  <si>
    <t>ברגי עיגון לעמודים</t>
  </si>
  <si>
    <t>פרק 51 עבודות עפר</t>
  </si>
  <si>
    <t>מדגם</t>
  </si>
  <si>
    <t>אתר</t>
  </si>
  <si>
    <t>בכל שינוי חומר</t>
  </si>
  <si>
    <t xml:space="preserve">מעבדה </t>
  </si>
  <si>
    <t>קרקע יסוד מקורית</t>
  </si>
  <si>
    <t>מ"ר</t>
  </si>
  <si>
    <t>מילוי מבוקר</t>
  </si>
  <si>
    <t>פרק 51 - שכבות מצע ואגו"מ</t>
  </si>
  <si>
    <t>כל יום או 1000 מ"ק</t>
  </si>
  <si>
    <t>מצע א'</t>
  </si>
  <si>
    <t>כל שכבה</t>
  </si>
  <si>
    <t>פרק 51 - שכבות אספלטיות במיסעות</t>
  </si>
  <si>
    <t>לפני תחילת עבודות אספלט</t>
  </si>
  <si>
    <t>מפעל</t>
  </si>
  <si>
    <t>2 בדיקות ביום לפחות</t>
  </si>
  <si>
    <t>תא"צ 19 מ"מ</t>
  </si>
  <si>
    <t>כל יום עבודה</t>
  </si>
  <si>
    <t>בסיום שכבה</t>
  </si>
  <si>
    <t>כל 1250 מ"ר אך לא פחות מ-3 ליבות</t>
  </si>
  <si>
    <t>תא"צ 12.5 מ"מ</t>
  </si>
  <si>
    <t>כל שכבה פעם אחת</t>
  </si>
  <si>
    <t>כמות ריסוס</t>
  </si>
  <si>
    <t>ריסוס יסוד</t>
  </si>
  <si>
    <t>ריסוס מאחה</t>
  </si>
  <si>
    <t>מ"א</t>
  </si>
  <si>
    <t>לפי אורך קווים</t>
  </si>
  <si>
    <t>צילום קווי ניקוז קוטר 40 ס"מ</t>
  </si>
  <si>
    <t>בדיקות קבלה</t>
  </si>
  <si>
    <t>צנרת ניקוז</t>
  </si>
  <si>
    <t>אטימות מערכת</t>
  </si>
  <si>
    <t>ע"פ מפרט</t>
  </si>
  <si>
    <t>צבע כביש</t>
  </si>
  <si>
    <t>פעם אחת ביום עבודה ראשון</t>
  </si>
  <si>
    <t>כמות כדוריות</t>
  </si>
  <si>
    <t>כדוריות זכוכית</t>
  </si>
  <si>
    <t>מעקות בטיחות</t>
  </si>
  <si>
    <t>ברגים</t>
  </si>
  <si>
    <t>רכיבים</t>
  </si>
  <si>
    <t>שילוט ותמרור</t>
  </si>
  <si>
    <t>יריעה</t>
  </si>
  <si>
    <t>עובי גילוון</t>
  </si>
  <si>
    <t>אישור חומרים</t>
  </si>
  <si>
    <t>צנרת</t>
  </si>
  <si>
    <t xml:space="preserve"> כל קו</t>
  </si>
  <si>
    <t>כל קו</t>
  </si>
  <si>
    <t>בדיקת לחץ צנרת</t>
  </si>
  <si>
    <t>חיטוי מערכת מים</t>
  </si>
  <si>
    <t>פרק 51.5 - ניקוז</t>
  </si>
  <si>
    <t>פרק 57 - מערכות מים וביוב</t>
  </si>
  <si>
    <t>מיקום ביצוע ה בדיקה</t>
  </si>
  <si>
    <t>באתר / מטודולוגיה</t>
  </si>
  <si>
    <t xml:space="preserve">  3 יח' מכל קוטר באורך 1מ' כל חצי שנה</t>
  </si>
  <si>
    <t>100% בכלונסאות לביסוס ולפחות ב- 30% מכלונסאות דיפון זמני ו/או קבוע</t>
  </si>
  <si>
    <t>חקירת שתית טבעית לצורך קבלת צורת עיבוד</t>
  </si>
  <si>
    <t>אפיון חומרים לפי AASHTO הכולל: דרוג,גבולות אטרברג ותפיחה חופשית</t>
  </si>
  <si>
    <t>דירוג גבולות אטרברג</t>
  </si>
  <si>
    <t>מעבדה מרכזית</t>
  </si>
  <si>
    <t xml:space="preserve">בכל שינוי חומר או לפחות כל 10000 מ"ק
</t>
  </si>
  <si>
    <t>דרוג
גבולות אטרברג
מערכת צפיפות רטיבות</t>
  </si>
  <si>
    <t>צפיפות ורטיבות לאחר הידוק</t>
  </si>
  <si>
    <t>דרוג שווה ערך חול</t>
  </si>
  <si>
    <t>בדיקה אחת לכל 5000 מ"ר
כל שינוי חומר</t>
  </si>
  <si>
    <t>ע"פ מפרט פעם אחת עם הגעת משלוח לאתר</t>
  </si>
  <si>
    <t>אגרגטים ת"י  3
מרשל</t>
  </si>
  <si>
    <t>דרוג ותכולת ביטומן
בדיקות מרשל</t>
  </si>
  <si>
    <t>יציבות משתיירת
צפיפות תיאורטית מכס'</t>
  </si>
  <si>
    <t>קומפ'</t>
  </si>
  <si>
    <t>פרק 51.32  עבודות סימון כבישים</t>
  </si>
  <si>
    <t>משרד</t>
  </si>
  <si>
    <t xml:space="preserve"> כלונסאות קירות סלארי</t>
  </si>
  <si>
    <t>יבוצע לאחר חפירה והגעה לצורת הדרך במפלסים של 0.5; 1.0; 1.5 מטר.
יבוצע כל 100 מ"א אורך (5 חתכים) לסרוגין (L,CL,R)  וכן לפי הנחיות יועץ תכן המבנה</t>
  </si>
  <si>
    <t>מכס' 3000 מ"ר  (או 2000 מ"ר בקרקע חרסיתית)</t>
  </si>
  <si>
    <t>בכל שינוי חומר או לפחות כל 1000 מ"ק</t>
  </si>
  <si>
    <t>35 יום מיום היציקה כולל דיוח 7 ימים לאחר 10 ימים</t>
  </si>
  <si>
    <t>14 יום מרגע הנטילה</t>
  </si>
  <si>
    <t>7 י"ע מיום ביצוע הבדיקה</t>
  </si>
  <si>
    <t>5 יום מרגע הנטילה</t>
  </si>
  <si>
    <t>7 יום מרגע הנטילה</t>
  </si>
  <si>
    <t>72 שעות מרגע הנטילה</t>
  </si>
  <si>
    <t>5 י"ע מרגע הנטילה</t>
  </si>
  <si>
    <t>7 י"ע מרגע הנטילה</t>
  </si>
  <si>
    <t>4 ימי עבודה</t>
  </si>
  <si>
    <t>2 ימי עבודה</t>
  </si>
  <si>
    <t>3 ימי עבודה</t>
  </si>
  <si>
    <t>1 יום עבודה</t>
  </si>
  <si>
    <t>ביצוע צילום תוך 7 ימים מקריאה,  הספקת תוצאות 7 ימ"ע לאחר ביצוע הצילום</t>
  </si>
  <si>
    <t>5 ימי עבודה</t>
  </si>
  <si>
    <t>לוח זמנים 
(נורמות שירות)
אם לא כתוב אחרת, הגעה נדרשת תוך 24 שעות מרגע קריאה</t>
  </si>
  <si>
    <t>סה"כ כולל מחיר ההצעה (לצרכי השוואת הצעות בלבד)</t>
  </si>
  <si>
    <t xml:space="preserve">בדיקה סונית </t>
  </si>
  <si>
    <t xml:space="preserve">מרגע הזמנה 14 ימים . כמו כן 5 ימים מרגע ביצוע הבדיקה.  כ- 600 מ"א כלונסאות . </t>
  </si>
  <si>
    <t>7 ימי עבודה מרגע קבלת ההזמנה</t>
  </si>
  <si>
    <t>חוזק בטון בלחיצה אחרי 7 + 28 ימים לפי ת"י 26 ו-118</t>
  </si>
  <si>
    <t>תכונות מכאניות לפי תקן 4466 וגאומטריה</t>
  </si>
  <si>
    <t>עובי שכבה, לפי דרישת עובי מפרט מיוחד</t>
  </si>
  <si>
    <t>אישור אבקת בנטונייט: גובלות, גבול נזילות</t>
  </si>
  <si>
    <t>35 יום מיום היציקה כולל דיוח 7 ימים לאחר 10 ימים מיום היציקה (כ 27-36 מ"ק ליציקה, יתכן ביום ובלילה)</t>
  </si>
  <si>
    <t xml:space="preserve">סומך בטון. בדיקת שירוע לפי ת"י. </t>
  </si>
  <si>
    <t>תכונות מכאניות  לפי תקן 4466 וגאומטריה</t>
  </si>
  <si>
    <t>כל בוקר בדיקה מהמיכל ומכל כולנס לאחר שטיפה והורדת כלוב. בבוקר מהמיכל לפני תחילת עבודה , בסוף כל קידוח .  לפי מפרט כללי .משקל סגולי,  נזילות , PH ואחוז חול.</t>
  </si>
  <si>
    <t>14 יום מרגע ההזמנה. כמו כן 5 ימים מרגע ביצוע הבדיקה.  כ- 1400-1500 מ"א כלונסאות . בכל כולנס 3 צינורות בדיקה</t>
  </si>
  <si>
    <t>חוזק מתיחה לפי ת"י 812</t>
  </si>
  <si>
    <t xml:space="preserve">מערכת צפיפות רטיבות (מערכת מודיפייד (100% ) </t>
  </si>
  <si>
    <t xml:space="preserve">כל 3000 מ"ר או לפחות 6 נקודות בשטחים קטנים.  הכמות הינה ליציאות , כל יציאה 10 נקודות בדיקה . </t>
  </si>
  <si>
    <t>משקל יחסי
ספיגות (אגרגט #4+ וכן גם של עובר נפה #4.)</t>
  </si>
  <si>
    <t>גבולות אטרברג
מערכת צפיפות רטיבות (מערכת מודיפייד מלאה הכוללת גבולות, דירוג , ש.ע.ח ומשקל יחסי וכל התכונות .)</t>
  </si>
  <si>
    <t xml:space="preserve">3000 מ"ר
 הכמות הינה ליציאות , כל יציאה 10 נקודות בדיקה . </t>
  </si>
  <si>
    <t>מישוריות מצעים לפי מפרט כללי או מפרט נת"י</t>
  </si>
  <si>
    <t xml:space="preserve">אגרגטים ת"י  3
מרשל
מדובר על בודק צמוד במפעל ביום יצור ואספקת אספלט . כל י"ע כולל 2 נטילות כולל כל הבדיקות . </t>
  </si>
  <si>
    <t xml:space="preserve">דרוג ותכולת ביטומן
בדיקות מרשל
מדובר על בודק צמוד במפעל ביום יצור ואספקת אספלט . כל י"ע כולל 2 נטילות כולל כל הבדיקות . </t>
  </si>
  <si>
    <t xml:space="preserve">יציבות משתיירת
צפיפות תיאורטית מכס'
מדובר על בודק צמוד במפעל ביום יצור ואספקת אספלט . כל י"ע כולל 2 נטילות כולל כל הבדיקות . </t>
  </si>
  <si>
    <t>צפיפות שדה ועובי, לרבות קידוח גלילים</t>
  </si>
  <si>
    <t xml:space="preserve">צפיפות שדה ועובי, כולל יציאה כולל קידוח ובדיקות צפיפות </t>
  </si>
  <si>
    <t>לפי אורך קווים (כ- 2000 מ"א)</t>
  </si>
  <si>
    <t>נראות יום / לילה לפי מפרט נת"י</t>
  </si>
  <si>
    <t>חוזק סגירה, בדיקה עם מד-מומנט, באחריות הספק להסמיך בודק מקומי באילת לביצוע הבדיקה.</t>
  </si>
  <si>
    <t>נראות שלטים עפ"י מפרט נת"י</t>
  </si>
  <si>
    <t>הערות</t>
  </si>
  <si>
    <t xml:space="preserve">יום ביקור </t>
  </si>
  <si>
    <t xml:space="preserve">צפיפות ורטיבות לאחר הידוק עד  10 נקודות </t>
  </si>
  <si>
    <t>לפי יציאה של 6 שעות עבודה</t>
  </si>
  <si>
    <t>מחיר עד 14 גלילים ביציאה</t>
  </si>
  <si>
    <t>+4#  יחד עם -4#</t>
  </si>
  <si>
    <t>מחיר ליציאה</t>
  </si>
  <si>
    <t>לא נדרש ממעבדה</t>
  </si>
  <si>
    <t>י"ע בודק</t>
  </si>
  <si>
    <t>עד 200 ברגים</t>
  </si>
  <si>
    <t>עד 30 פלטות</t>
  </si>
  <si>
    <t>עד 10 נקודות בדיקה</t>
  </si>
  <si>
    <t>המחיר לכל 3 הבדיקות גם יחד, סה"כ 24 בדיקות</t>
  </si>
  <si>
    <t>מחיר למדגם הכולל עד 14 גלילים ביציאה</t>
  </si>
  <si>
    <t>הערה</t>
  </si>
  <si>
    <t xml:space="preserve"> כלונסאות קירות סלארי (המשך)</t>
  </si>
  <si>
    <t>פרק 51 - שכבות אספלטיות במיסעות (המשך)</t>
  </si>
  <si>
    <t>המחיר לכל 3 הבדיקות גם יחד, סה"כ 12 בדיקות</t>
  </si>
  <si>
    <t>מחיר הבדיקה (כולל מע"מ)</t>
  </si>
  <si>
    <t>סה"כ (כולל מע"מ)</t>
  </si>
  <si>
    <t>ש"ח (כולל מע"מ)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</si>
</sst>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18" x14ac:knownFonts="1">
    <font>
      <sz val="11"/>
      <color rgb="FF000000"/>
      <name val="Calibri"/>
    </font>
    <font>
      <b/>
      <sz val="9"/>
      <color rgb="FF000000"/>
      <name val="Arial"/>
      <family val="2"/>
    </font>
    <font>
      <b/>
      <i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u/>
      <sz val="9"/>
      <color rgb="FF000000"/>
      <name val="Arial"/>
      <family val="2"/>
    </font>
    <font>
      <u/>
      <sz val="7"/>
      <color rgb="FF000000"/>
      <name val="Arial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b/>
      <sz val="12"/>
      <color rgb="FF000000"/>
      <name val="Arial"/>
      <family val="2"/>
      <charset val="177"/>
    </font>
    <font>
      <sz val="12"/>
      <color rgb="FF000000"/>
      <name val="Calibri"/>
      <family val="2"/>
      <charset val="177"/>
    </font>
    <font>
      <sz val="12"/>
      <color rgb="FF000000"/>
      <name val="Calibri"/>
      <family val="2"/>
    </font>
    <font>
      <b/>
      <i/>
      <sz val="12"/>
      <color rgb="FF000000"/>
      <name val="Arial"/>
      <family val="2"/>
      <charset val="177"/>
    </font>
    <font>
      <sz val="12"/>
      <color rgb="FF000000"/>
      <name val="Arial"/>
      <family val="2"/>
      <charset val="177"/>
    </font>
    <font>
      <b/>
      <sz val="12"/>
      <color rgb="FF000000"/>
      <name val="Calibri"/>
      <family val="2"/>
      <charset val="177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B8CCE4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A8A8A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0"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6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0" fontId="0" fillId="2" borderId="3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0" fillId="0" borderId="7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 indent="3"/>
    </xf>
    <xf numFmtId="0" fontId="0" fillId="2" borderId="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2"/>
    </xf>
    <xf numFmtId="0" fontId="2" fillId="2" borderId="9" xfId="0" applyFont="1" applyFill="1" applyBorder="1" applyAlignment="1">
      <alignment horizontal="left" vertical="center" wrapText="1" indent="6"/>
    </xf>
    <xf numFmtId="0" fontId="0" fillId="2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5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3"/>
    </xf>
    <xf numFmtId="0" fontId="3" fillId="0" borderId="9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7"/>
    </xf>
    <xf numFmtId="0" fontId="3" fillId="0" borderId="4" xfId="0" applyFont="1" applyBorder="1" applyAlignment="1">
      <alignment horizontal="left" vertical="center" wrapText="1" indent="2"/>
    </xf>
    <xf numFmtId="0" fontId="4" fillId="4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4" fillId="3" borderId="6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6"/>
    </xf>
    <xf numFmtId="0" fontId="3" fillId="0" borderId="4" xfId="0" applyFont="1" applyBorder="1" applyAlignment="1">
      <alignment horizontal="left" vertical="center" wrapText="1" indent="4"/>
    </xf>
    <xf numFmtId="0" fontId="0" fillId="0" borderId="6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6"/>
    </xf>
    <xf numFmtId="0" fontId="0" fillId="3" borderId="6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horizontal="left" vertical="center" wrapText="1" indent="7"/>
    </xf>
    <xf numFmtId="0" fontId="0" fillId="4" borderId="2" xfId="0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5"/>
    </xf>
    <xf numFmtId="0" fontId="3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3"/>
    </xf>
    <xf numFmtId="0" fontId="3" fillId="0" borderId="9" xfId="0" applyFont="1" applyBorder="1" applyAlignment="1">
      <alignment horizontal="left" vertical="center" wrapText="1" indent="7"/>
    </xf>
    <xf numFmtId="0" fontId="0" fillId="2" borderId="2" xfId="0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0" fillId="2" borderId="12" xfId="0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 wrapText="1" indent="3"/>
    </xf>
    <xf numFmtId="0" fontId="0" fillId="0" borderId="9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3"/>
    </xf>
    <xf numFmtId="0" fontId="4" fillId="5" borderId="1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7"/>
    </xf>
    <xf numFmtId="0" fontId="0" fillId="2" borderId="7" xfId="0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6"/>
    </xf>
    <xf numFmtId="0" fontId="6" fillId="0" borderId="1" xfId="0" applyFont="1" applyBorder="1" applyAlignment="1">
      <alignment horizontal="left" vertical="center" wrapText="1" indent="7"/>
    </xf>
    <xf numFmtId="0" fontId="6" fillId="0" borderId="1" xfId="0" applyFont="1" applyBorder="1" applyAlignment="1">
      <alignment horizontal="left" vertical="center" wrapText="1" indent="2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8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 readingOrder="2"/>
    </xf>
    <xf numFmtId="164" fontId="8" fillId="0" borderId="0" xfId="1" applyNumberFormat="1" applyFont="1" applyAlignment="1">
      <alignment horizontal="right" vertical="top"/>
    </xf>
    <xf numFmtId="164" fontId="8" fillId="0" borderId="0" xfId="1" applyNumberFormat="1" applyFont="1" applyAlignment="1">
      <alignment horizontal="center" vertical="center"/>
    </xf>
    <xf numFmtId="49" fontId="9" fillId="7" borderId="14" xfId="0" applyNumberFormat="1" applyFont="1" applyFill="1" applyBorder="1" applyAlignment="1">
      <alignment horizontal="right" vertical="top" readingOrder="2"/>
    </xf>
    <xf numFmtId="49" fontId="10" fillId="7" borderId="14" xfId="0" applyNumberFormat="1" applyFont="1" applyFill="1" applyBorder="1" applyAlignment="1">
      <alignment horizontal="right" vertical="top" wrapText="1"/>
    </xf>
    <xf numFmtId="49" fontId="9" fillId="7" borderId="16" xfId="0" applyNumberFormat="1" applyFont="1" applyFill="1" applyBorder="1" applyAlignment="1">
      <alignment horizontal="center" vertical="top" wrapText="1" readingOrder="2"/>
    </xf>
    <xf numFmtId="164" fontId="10" fillId="7" borderId="14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right" vertical="top"/>
    </xf>
    <xf numFmtId="49" fontId="12" fillId="8" borderId="14" xfId="0" applyNumberFormat="1" applyFont="1" applyFill="1" applyBorder="1" applyAlignment="1">
      <alignment horizontal="center" vertical="top" wrapText="1"/>
    </xf>
    <xf numFmtId="164" fontId="12" fillId="8" borderId="14" xfId="1" applyNumberFormat="1" applyFont="1" applyFill="1" applyBorder="1" applyAlignment="1">
      <alignment horizontal="right" vertical="top" wrapText="1"/>
    </xf>
    <xf numFmtId="49" fontId="9" fillId="0" borderId="14" xfId="0" applyNumberFormat="1" applyFont="1" applyBorder="1" applyAlignment="1">
      <alignment horizontal="right" vertical="top" wrapText="1" readingOrder="2"/>
    </xf>
    <xf numFmtId="49" fontId="9" fillId="3" borderId="14" xfId="0" applyNumberFormat="1" applyFont="1" applyFill="1" applyBorder="1" applyAlignment="1">
      <alignment horizontal="right" vertical="top" wrapText="1"/>
    </xf>
    <xf numFmtId="49" fontId="13" fillId="0" borderId="14" xfId="0" applyNumberFormat="1" applyFont="1" applyBorder="1" applyAlignment="1">
      <alignment horizontal="right" vertical="top" wrapText="1"/>
    </xf>
    <xf numFmtId="49" fontId="13" fillId="0" borderId="14" xfId="0" applyNumberFormat="1" applyFont="1" applyBorder="1" applyAlignment="1">
      <alignment horizontal="center" vertical="top" wrapText="1"/>
    </xf>
    <xf numFmtId="164" fontId="10" fillId="0" borderId="14" xfId="1" applyNumberFormat="1" applyFont="1" applyBorder="1" applyAlignment="1">
      <alignment horizontal="right" vertical="top" wrapText="1"/>
    </xf>
    <xf numFmtId="164" fontId="10" fillId="0" borderId="14" xfId="1" applyNumberFormat="1" applyFont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right" vertical="top" wrapText="1"/>
    </xf>
    <xf numFmtId="49" fontId="13" fillId="0" borderId="14" xfId="0" applyNumberFormat="1" applyFont="1" applyBorder="1" applyAlignment="1">
      <alignment horizontal="right" vertical="top" wrapText="1" readingOrder="2"/>
    </xf>
    <xf numFmtId="49" fontId="9" fillId="0" borderId="19" xfId="0" applyNumberFormat="1" applyFont="1" applyBorder="1" applyAlignment="1">
      <alignment horizontal="right" vertical="top" wrapText="1" readingOrder="2"/>
    </xf>
    <xf numFmtId="49" fontId="9" fillId="5" borderId="14" xfId="0" applyNumberFormat="1" applyFont="1" applyFill="1" applyBorder="1" applyAlignment="1">
      <alignment horizontal="right" vertical="top" wrapText="1"/>
    </xf>
    <xf numFmtId="49" fontId="9" fillId="6" borderId="14" xfId="0" applyNumberFormat="1" applyFont="1" applyFill="1" applyBorder="1" applyAlignment="1">
      <alignment horizontal="right" vertical="top" wrapText="1"/>
    </xf>
    <xf numFmtId="49" fontId="11" fillId="0" borderId="0" xfId="0" applyNumberFormat="1" applyFont="1" applyAlignment="1">
      <alignment horizontal="right" vertical="top" readingOrder="2"/>
    </xf>
    <xf numFmtId="49" fontId="11" fillId="0" borderId="0" xfId="0" applyNumberFormat="1" applyFont="1" applyAlignment="1">
      <alignment horizontal="center" vertical="top"/>
    </xf>
    <xf numFmtId="164" fontId="10" fillId="0" borderId="0" xfId="1" applyNumberFormat="1" applyFont="1" applyAlignment="1">
      <alignment horizontal="right" vertical="top"/>
    </xf>
    <xf numFmtId="164" fontId="10" fillId="0" borderId="0" xfId="1" applyNumberFormat="1" applyFont="1" applyAlignment="1">
      <alignment horizontal="center" vertical="center"/>
    </xf>
    <xf numFmtId="49" fontId="10" fillId="0" borderId="14" xfId="1" applyNumberFormat="1" applyFont="1" applyBorder="1" applyAlignment="1">
      <alignment horizontal="right" vertical="top" wrapText="1" readingOrder="2"/>
    </xf>
    <xf numFmtId="49" fontId="14" fillId="0" borderId="0" xfId="1" applyNumberFormat="1" applyFont="1" applyAlignment="1">
      <alignment horizontal="right" vertical="top" readingOrder="2"/>
    </xf>
    <xf numFmtId="49" fontId="10" fillId="0" borderId="0" xfId="1" applyNumberFormat="1" applyFont="1" applyAlignment="1">
      <alignment horizontal="right" vertical="top" readingOrder="2"/>
    </xf>
    <xf numFmtId="49" fontId="8" fillId="0" borderId="0" xfId="1" applyNumberFormat="1" applyFont="1" applyAlignment="1">
      <alignment horizontal="right" vertical="top" readingOrder="2"/>
    </xf>
    <xf numFmtId="49" fontId="11" fillId="0" borderId="14" xfId="1" applyNumberFormat="1" applyFont="1" applyBorder="1" applyAlignment="1">
      <alignment horizontal="right" vertical="top" wrapText="1" readingOrder="2"/>
    </xf>
    <xf numFmtId="49" fontId="10" fillId="9" borderId="14" xfId="1" applyNumberFormat="1" applyFont="1" applyFill="1" applyBorder="1" applyAlignment="1">
      <alignment horizontal="right" vertical="top" wrapText="1" readingOrder="2"/>
    </xf>
    <xf numFmtId="164" fontId="10" fillId="0" borderId="17" xfId="1" applyNumberFormat="1" applyFont="1" applyBorder="1" applyAlignment="1">
      <alignment horizontal="center" vertical="center" wrapText="1"/>
    </xf>
    <xf numFmtId="165" fontId="10" fillId="7" borderId="14" xfId="1" applyNumberFormat="1" applyFont="1" applyFill="1" applyBorder="1" applyAlignment="1">
      <alignment horizontal="right" vertical="center"/>
    </xf>
    <xf numFmtId="165" fontId="10" fillId="0" borderId="14" xfId="1" applyNumberFormat="1" applyFont="1" applyBorder="1" applyAlignment="1">
      <alignment horizontal="right" vertical="center" wrapText="1"/>
    </xf>
    <xf numFmtId="165" fontId="10" fillId="0" borderId="15" xfId="1" applyNumberFormat="1" applyFont="1" applyBorder="1" applyAlignment="1">
      <alignment horizontal="right" vertical="center" wrapText="1"/>
    </xf>
    <xf numFmtId="165" fontId="10" fillId="7" borderId="15" xfId="1" applyNumberFormat="1" applyFont="1" applyFill="1" applyBorder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49" fontId="10" fillId="0" borderId="14" xfId="1" applyNumberFormat="1" applyFont="1" applyFill="1" applyBorder="1" applyAlignment="1">
      <alignment horizontal="right" vertical="top" wrapText="1" readingOrder="2"/>
    </xf>
    <xf numFmtId="165" fontId="10" fillId="0" borderId="14" xfId="1" applyNumberFormat="1" applyFont="1" applyFill="1" applyBorder="1" applyAlignment="1">
      <alignment horizontal="right" vertical="center" wrapText="1"/>
    </xf>
    <xf numFmtId="165" fontId="10" fillId="0" borderId="17" xfId="1" applyNumberFormat="1" applyFont="1" applyFill="1" applyBorder="1" applyAlignment="1">
      <alignment horizontal="right" vertical="center" wrapText="1"/>
    </xf>
    <xf numFmtId="165" fontId="10" fillId="0" borderId="17" xfId="1" applyNumberFormat="1" applyFont="1" applyBorder="1" applyAlignment="1">
      <alignment vertical="center" wrapText="1"/>
    </xf>
    <xf numFmtId="165" fontId="10" fillId="0" borderId="20" xfId="1" applyNumberFormat="1" applyFont="1" applyBorder="1" applyAlignment="1">
      <alignment vertical="center" wrapText="1"/>
    </xf>
    <xf numFmtId="165" fontId="12" fillId="8" borderId="17" xfId="1" applyNumberFormat="1" applyFont="1" applyFill="1" applyBorder="1" applyAlignment="1">
      <alignment horizontal="right" vertical="center" wrapText="1"/>
    </xf>
    <xf numFmtId="165" fontId="12" fillId="8" borderId="18" xfId="1" applyNumberFormat="1" applyFont="1" applyFill="1" applyBorder="1" applyAlignment="1">
      <alignment horizontal="right" vertical="center" wrapText="1"/>
    </xf>
    <xf numFmtId="164" fontId="10" fillId="0" borderId="17" xfId="1" applyNumberFormat="1" applyFont="1" applyBorder="1" applyAlignment="1">
      <alignment horizontal="center" vertical="center" wrapText="1"/>
    </xf>
    <xf numFmtId="164" fontId="10" fillId="0" borderId="23" xfId="1" applyNumberFormat="1" applyFont="1" applyBorder="1" applyAlignment="1">
      <alignment horizontal="center" vertical="center" wrapText="1"/>
    </xf>
    <xf numFmtId="164" fontId="10" fillId="0" borderId="18" xfId="1" applyNumberFormat="1" applyFont="1" applyBorder="1" applyAlignment="1">
      <alignment horizontal="center" vertical="center" wrapText="1"/>
    </xf>
    <xf numFmtId="165" fontId="12" fillId="8" borderId="20" xfId="1" applyNumberFormat="1" applyFont="1" applyFill="1" applyBorder="1" applyAlignment="1">
      <alignment horizontal="right" vertical="center" wrapText="1"/>
    </xf>
    <xf numFmtId="165" fontId="12" fillId="8" borderId="21" xfId="1" applyNumberFormat="1" applyFont="1" applyFill="1" applyBorder="1" applyAlignment="1">
      <alignment horizontal="right" vertical="center" wrapText="1"/>
    </xf>
    <xf numFmtId="49" fontId="12" fillId="8" borderId="17" xfId="0" applyNumberFormat="1" applyFont="1" applyFill="1" applyBorder="1" applyAlignment="1">
      <alignment horizontal="right" vertical="top" wrapText="1" readingOrder="2"/>
    </xf>
    <xf numFmtId="49" fontId="12" fillId="8" borderId="18" xfId="0" applyNumberFormat="1" applyFont="1" applyFill="1" applyBorder="1" applyAlignment="1">
      <alignment horizontal="right" vertical="top" wrapText="1" readingOrder="2"/>
    </xf>
    <xf numFmtId="49" fontId="12" fillId="8" borderId="17" xfId="0" applyNumberFormat="1" applyFont="1" applyFill="1" applyBorder="1" applyAlignment="1">
      <alignment horizontal="center" vertical="top" wrapText="1"/>
    </xf>
    <xf numFmtId="49" fontId="12" fillId="8" borderId="18" xfId="0" applyNumberFormat="1" applyFont="1" applyFill="1" applyBorder="1" applyAlignment="1">
      <alignment horizontal="center" vertical="top" wrapText="1"/>
    </xf>
    <xf numFmtId="49" fontId="12" fillId="8" borderId="15" xfId="0" applyNumberFormat="1" applyFont="1" applyFill="1" applyBorder="1" applyAlignment="1">
      <alignment horizontal="center" vertical="top" wrapText="1"/>
    </xf>
    <xf numFmtId="49" fontId="12" fillId="8" borderId="16" xfId="0" applyNumberFormat="1" applyFont="1" applyFill="1" applyBorder="1" applyAlignment="1">
      <alignment horizontal="center" vertical="top" wrapText="1"/>
    </xf>
    <xf numFmtId="49" fontId="12" fillId="8" borderId="17" xfId="0" applyNumberFormat="1" applyFont="1" applyFill="1" applyBorder="1" applyAlignment="1">
      <alignment horizontal="center" vertical="top" wrapText="1" readingOrder="2"/>
    </xf>
    <xf numFmtId="49" fontId="12" fillId="8" borderId="18" xfId="0" applyNumberFormat="1" applyFont="1" applyFill="1" applyBorder="1" applyAlignment="1">
      <alignment horizontal="center" vertical="top" wrapText="1" readingOrder="2"/>
    </xf>
    <xf numFmtId="49" fontId="9" fillId="7" borderId="15" xfId="0" applyNumberFormat="1" applyFont="1" applyFill="1" applyBorder="1" applyAlignment="1">
      <alignment horizontal="center" vertical="top" wrapText="1"/>
    </xf>
    <xf numFmtId="49" fontId="9" fillId="7" borderId="16" xfId="0" applyNumberFormat="1" applyFont="1" applyFill="1" applyBorder="1" applyAlignment="1">
      <alignment horizontal="center" vertical="top" wrapText="1"/>
    </xf>
    <xf numFmtId="164" fontId="12" fillId="8" borderId="17" xfId="1" applyNumberFormat="1" applyFont="1" applyFill="1" applyBorder="1" applyAlignment="1">
      <alignment horizontal="center" vertical="center" wrapText="1"/>
    </xf>
    <xf numFmtId="164" fontId="12" fillId="8" borderId="18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Border="1" applyAlignment="1">
      <alignment horizontal="right" vertical="center" wrapText="1"/>
    </xf>
    <xf numFmtId="165" fontId="10" fillId="0" borderId="23" xfId="1" applyNumberFormat="1" applyFont="1" applyBorder="1" applyAlignment="1">
      <alignment horizontal="right" vertical="center" wrapText="1"/>
    </xf>
    <xf numFmtId="165" fontId="10" fillId="0" borderId="18" xfId="1" applyNumberFormat="1" applyFont="1" applyBorder="1" applyAlignment="1">
      <alignment horizontal="right" vertical="center" wrapText="1"/>
    </xf>
    <xf numFmtId="165" fontId="10" fillId="0" borderId="20" xfId="1" applyNumberFormat="1" applyFont="1" applyBorder="1" applyAlignment="1">
      <alignment horizontal="right" vertical="center" wrapText="1"/>
    </xf>
    <xf numFmtId="165" fontId="10" fillId="0" borderId="24" xfId="1" applyNumberFormat="1" applyFont="1" applyBorder="1" applyAlignment="1">
      <alignment horizontal="right" vertical="center" wrapText="1"/>
    </xf>
    <xf numFmtId="165" fontId="10" fillId="0" borderId="21" xfId="1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6"/>
    </xf>
    <xf numFmtId="0" fontId="2" fillId="2" borderId="1" xfId="0" applyFont="1" applyFill="1" applyBorder="1" applyAlignment="1">
      <alignment horizontal="left" vertical="center" wrapText="1" indent="5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4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horizontal="left" vertical="center" wrapText="1" indent="7"/>
    </xf>
    <xf numFmtId="0" fontId="2" fillId="2" borderId="1" xfId="0" applyFont="1" applyFill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4" fillId="3" borderId="6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5"/>
    </xf>
    <xf numFmtId="0" fontId="0" fillId="0" borderId="10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4"/>
    </xf>
    <xf numFmtId="0" fontId="4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8"/>
    </xf>
    <xf numFmtId="0" fontId="0" fillId="0" borderId="11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5"/>
    </xf>
    <xf numFmtId="0" fontId="3" fillId="0" borderId="2" xfId="0" applyFont="1" applyBorder="1" applyAlignment="1">
      <alignment horizontal="left" vertical="center" wrapText="1" indent="7"/>
    </xf>
    <xf numFmtId="0" fontId="3" fillId="0" borderId="4" xfId="0" applyFont="1" applyBorder="1" applyAlignment="1">
      <alignment horizontal="left" vertical="center" wrapText="1" indent="5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4"/>
    </xf>
    <xf numFmtId="0" fontId="2" fillId="2" borderId="2" xfId="0" applyFont="1" applyFill="1" applyBorder="1" applyAlignment="1">
      <alignment horizontal="left" vertical="center" wrapText="1" indent="6"/>
    </xf>
    <xf numFmtId="0" fontId="3" fillId="0" borderId="9" xfId="0" applyFont="1" applyBorder="1" applyAlignment="1">
      <alignment horizontal="left" vertical="center" wrapText="1" indent="6"/>
    </xf>
    <xf numFmtId="0" fontId="3" fillId="0" borderId="4" xfId="0" applyFont="1" applyBorder="1" applyAlignment="1">
      <alignment horizontal="left" vertical="center" wrapText="1" indent="6"/>
    </xf>
    <xf numFmtId="0" fontId="3" fillId="0" borderId="1" xfId="0" applyFont="1" applyBorder="1" applyAlignment="1">
      <alignment horizontal="left" vertical="center" wrapText="1" indent="6"/>
    </xf>
    <xf numFmtId="0" fontId="0" fillId="2" borderId="1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9" xfId="0" applyFont="1" applyFill="1" applyBorder="1" applyAlignment="1">
      <alignment horizontal="left" vertical="center" wrapText="1" indent="4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 indent="5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0" fontId="6" fillId="0" borderId="1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left" vertical="center" wrapText="1"/>
    </xf>
    <xf numFmtId="164" fontId="16" fillId="9" borderId="25" xfId="1" applyNumberFormat="1" applyFont="1" applyFill="1" applyBorder="1" applyAlignment="1">
      <alignment horizontal="right" vertical="top" readingOrder="2"/>
    </xf>
    <xf numFmtId="165" fontId="17" fillId="9" borderId="22" xfId="1" applyNumberFormat="1" applyFont="1" applyFill="1" applyBorder="1" applyAlignment="1">
      <alignment horizontal="right" vertical="center"/>
    </xf>
    <xf numFmtId="2" fontId="10" fillId="0" borderId="14" xfId="1" applyNumberFormat="1" applyFont="1" applyBorder="1" applyAlignment="1">
      <alignment vertical="top" wrapText="1"/>
    </xf>
    <xf numFmtId="2" fontId="10" fillId="0" borderId="15" xfId="1" applyNumberFormat="1" applyFont="1" applyBorder="1" applyAlignment="1">
      <alignment vertical="top" wrapText="1"/>
    </xf>
    <xf numFmtId="43" fontId="10" fillId="0" borderId="14" xfId="1" applyFont="1" applyBorder="1" applyAlignment="1">
      <alignment vertical="top" wrapText="1"/>
    </xf>
    <xf numFmtId="43" fontId="10" fillId="0" borderId="15" xfId="1" applyFont="1" applyBorder="1" applyAlignment="1">
      <alignment vertical="top" wrapText="1"/>
    </xf>
    <xf numFmtId="0" fontId="0" fillId="0" borderId="0" xfId="0" applyNumberForma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3"/>
  <sheetViews>
    <sheetView rightToLeft="1" tabSelected="1" zoomScale="70" zoomScaleNormal="70" workbookViewId="0">
      <selection activeCell="E2" sqref="E2:E3"/>
    </sheetView>
  </sheetViews>
  <sheetFormatPr defaultColWidth="9.140625" defaultRowHeight="15" x14ac:dyDescent="0.25"/>
  <cols>
    <col min="1" max="1" width="11" style="97" customWidth="1"/>
    <col min="2" max="2" width="9" style="95" bestFit="1" customWidth="1"/>
    <col min="3" max="3" width="36.85546875" style="95" customWidth="1"/>
    <col min="4" max="4" width="21.5703125" style="95" bestFit="1" customWidth="1"/>
    <col min="5" max="5" width="23.7109375" style="95" customWidth="1"/>
    <col min="6" max="6" width="6.85546875" style="96" customWidth="1"/>
    <col min="7" max="7" width="15.5703125" style="98" customWidth="1"/>
    <col min="8" max="8" width="20.85546875" style="125" customWidth="1"/>
    <col min="9" max="9" width="12.140625" style="134" customWidth="1"/>
    <col min="10" max="10" width="19.85546875" style="134" customWidth="1"/>
    <col min="11" max="11" width="20" style="134" customWidth="1"/>
    <col min="12" max="12" width="18.5703125" style="99" customWidth="1"/>
    <col min="13" max="16" width="9.140625" style="239"/>
    <col min="17" max="16384" width="9.140625" style="95"/>
  </cols>
  <sheetData>
    <row r="1" spans="1:12" ht="15.75" x14ac:dyDescent="0.25">
      <c r="A1" s="100" t="s">
        <v>139</v>
      </c>
      <c r="B1" s="101"/>
      <c r="C1" s="101"/>
      <c r="D1" s="101"/>
      <c r="E1" s="101"/>
      <c r="F1" s="155"/>
      <c r="G1" s="156"/>
      <c r="H1" s="102"/>
      <c r="I1" s="129"/>
      <c r="J1" s="129"/>
      <c r="K1" s="129"/>
      <c r="L1" s="103"/>
    </row>
    <row r="2" spans="1:12" x14ac:dyDescent="0.25">
      <c r="A2" s="147" t="s">
        <v>145</v>
      </c>
      <c r="B2" s="149" t="s">
        <v>144</v>
      </c>
      <c r="C2" s="149" t="s">
        <v>143</v>
      </c>
      <c r="D2" s="149" t="s">
        <v>224</v>
      </c>
      <c r="E2" s="149" t="s">
        <v>142</v>
      </c>
      <c r="F2" s="151" t="s">
        <v>141</v>
      </c>
      <c r="G2" s="152"/>
      <c r="H2" s="153" t="s">
        <v>262</v>
      </c>
      <c r="I2" s="140" t="s">
        <v>140</v>
      </c>
      <c r="J2" s="140" t="s">
        <v>310</v>
      </c>
      <c r="K2" s="145" t="s">
        <v>311</v>
      </c>
      <c r="L2" s="157" t="s">
        <v>306</v>
      </c>
    </row>
    <row r="3" spans="1:12" ht="85.5" customHeight="1" x14ac:dyDescent="0.25">
      <c r="A3" s="148"/>
      <c r="B3" s="150"/>
      <c r="C3" s="150"/>
      <c r="D3" s="150"/>
      <c r="E3" s="150"/>
      <c r="F3" s="105" t="s">
        <v>147</v>
      </c>
      <c r="G3" s="106" t="s">
        <v>146</v>
      </c>
      <c r="H3" s="154"/>
      <c r="I3" s="141"/>
      <c r="J3" s="141"/>
      <c r="K3" s="146"/>
      <c r="L3" s="158" t="s">
        <v>292</v>
      </c>
    </row>
    <row r="4" spans="1:12" ht="47.25" x14ac:dyDescent="0.25">
      <c r="A4" s="107" t="s">
        <v>152</v>
      </c>
      <c r="B4" s="108" t="s">
        <v>151</v>
      </c>
      <c r="C4" s="109" t="s">
        <v>267</v>
      </c>
      <c r="D4" s="109" t="s">
        <v>149</v>
      </c>
      <c r="E4" s="109" t="s">
        <v>138</v>
      </c>
      <c r="F4" s="110" t="s">
        <v>148</v>
      </c>
      <c r="G4" s="111">
        <v>3000</v>
      </c>
      <c r="H4" s="122" t="s">
        <v>248</v>
      </c>
      <c r="I4" s="237">
        <v>144</v>
      </c>
      <c r="J4" s="235"/>
      <c r="K4" s="238">
        <f>J4*I4</f>
        <v>0</v>
      </c>
      <c r="L4" s="112"/>
    </row>
    <row r="5" spans="1:12" ht="31.5" x14ac:dyDescent="0.25">
      <c r="A5" s="107" t="s">
        <v>155</v>
      </c>
      <c r="B5" s="108" t="s">
        <v>151</v>
      </c>
      <c r="C5" s="109" t="s">
        <v>268</v>
      </c>
      <c r="D5" s="109" t="s">
        <v>154</v>
      </c>
      <c r="E5" s="109" t="s">
        <v>153</v>
      </c>
      <c r="F5" s="110" t="s">
        <v>147</v>
      </c>
      <c r="G5" s="111">
        <v>1</v>
      </c>
      <c r="H5" s="122" t="s">
        <v>249</v>
      </c>
      <c r="I5" s="235">
        <v>1</v>
      </c>
      <c r="J5" s="235"/>
      <c r="K5" s="236">
        <f>J5*I5</f>
        <v>0</v>
      </c>
      <c r="L5" s="112"/>
    </row>
    <row r="6" spans="1:12" ht="15.75" x14ac:dyDescent="0.25">
      <c r="A6" s="100" t="s">
        <v>156</v>
      </c>
      <c r="B6" s="101"/>
      <c r="C6" s="101"/>
      <c r="D6" s="101"/>
      <c r="E6" s="101"/>
      <c r="F6" s="155"/>
      <c r="G6" s="156"/>
      <c r="H6" s="102"/>
      <c r="I6" s="129"/>
      <c r="J6" s="129"/>
      <c r="K6" s="132"/>
      <c r="L6" s="103"/>
    </row>
    <row r="7" spans="1:12" x14ac:dyDescent="0.25">
      <c r="A7" s="147" t="s">
        <v>145</v>
      </c>
      <c r="B7" s="149" t="s">
        <v>144</v>
      </c>
      <c r="C7" s="149" t="s">
        <v>143</v>
      </c>
      <c r="D7" s="149" t="s">
        <v>224</v>
      </c>
      <c r="E7" s="149" t="s">
        <v>142</v>
      </c>
      <c r="F7" s="151" t="s">
        <v>141</v>
      </c>
      <c r="G7" s="152"/>
      <c r="H7" s="153" t="s">
        <v>262</v>
      </c>
      <c r="I7" s="140" t="s">
        <v>140</v>
      </c>
      <c r="J7" s="140" t="s">
        <v>310</v>
      </c>
      <c r="K7" s="145" t="s">
        <v>311</v>
      </c>
      <c r="L7" s="157" t="s">
        <v>306</v>
      </c>
    </row>
    <row r="8" spans="1:12" x14ac:dyDescent="0.25">
      <c r="A8" s="148"/>
      <c r="B8" s="150"/>
      <c r="C8" s="150"/>
      <c r="D8" s="150"/>
      <c r="E8" s="150"/>
      <c r="F8" s="105" t="s">
        <v>147</v>
      </c>
      <c r="G8" s="106" t="s">
        <v>146</v>
      </c>
      <c r="H8" s="154"/>
      <c r="I8" s="141"/>
      <c r="J8" s="141"/>
      <c r="K8" s="146"/>
      <c r="L8" s="158" t="s">
        <v>292</v>
      </c>
    </row>
    <row r="9" spans="1:12" ht="47.25" customHeight="1" x14ac:dyDescent="0.25">
      <c r="A9" s="107" t="s">
        <v>158</v>
      </c>
      <c r="B9" s="108" t="s">
        <v>151</v>
      </c>
      <c r="C9" s="109" t="s">
        <v>269</v>
      </c>
      <c r="D9" s="109" t="s">
        <v>149</v>
      </c>
      <c r="E9" s="109" t="s">
        <v>157</v>
      </c>
      <c r="F9" s="110" t="s">
        <v>147</v>
      </c>
      <c r="G9" s="111">
        <v>50</v>
      </c>
      <c r="H9" s="122" t="s">
        <v>250</v>
      </c>
      <c r="I9" s="130">
        <v>10</v>
      </c>
      <c r="J9" s="130"/>
      <c r="K9" s="131">
        <f>J9*I9</f>
        <v>0</v>
      </c>
      <c r="L9" s="112" t="s">
        <v>303</v>
      </c>
    </row>
    <row r="10" spans="1:12" ht="15.75" x14ac:dyDescent="0.25">
      <c r="A10" s="100" t="s">
        <v>244</v>
      </c>
      <c r="B10" s="101"/>
      <c r="C10" s="101"/>
      <c r="D10" s="101"/>
      <c r="E10" s="101"/>
      <c r="F10" s="155"/>
      <c r="G10" s="156"/>
      <c r="H10" s="102"/>
      <c r="I10" s="129"/>
      <c r="J10" s="129"/>
      <c r="K10" s="132"/>
      <c r="L10" s="103"/>
    </row>
    <row r="11" spans="1:12" x14ac:dyDescent="0.25">
      <c r="A11" s="147" t="s">
        <v>145</v>
      </c>
      <c r="B11" s="149" t="s">
        <v>144</v>
      </c>
      <c r="C11" s="149" t="s">
        <v>143</v>
      </c>
      <c r="D11" s="149" t="s">
        <v>224</v>
      </c>
      <c r="E11" s="149" t="s">
        <v>142</v>
      </c>
      <c r="F11" s="151" t="s">
        <v>141</v>
      </c>
      <c r="G11" s="152"/>
      <c r="H11" s="153" t="s">
        <v>262</v>
      </c>
      <c r="I11" s="140" t="s">
        <v>140</v>
      </c>
      <c r="J11" s="140" t="s">
        <v>310</v>
      </c>
      <c r="K11" s="145" t="s">
        <v>311</v>
      </c>
      <c r="L11" s="157" t="s">
        <v>306</v>
      </c>
    </row>
    <row r="12" spans="1:12" x14ac:dyDescent="0.25">
      <c r="A12" s="148"/>
      <c r="B12" s="150"/>
      <c r="C12" s="150"/>
      <c r="D12" s="150"/>
      <c r="E12" s="150"/>
      <c r="F12" s="105" t="s">
        <v>147</v>
      </c>
      <c r="G12" s="106" t="s">
        <v>146</v>
      </c>
      <c r="H12" s="154"/>
      <c r="I12" s="141"/>
      <c r="J12" s="141"/>
      <c r="K12" s="146"/>
      <c r="L12" s="158" t="s">
        <v>292</v>
      </c>
    </row>
    <row r="13" spans="1:12" ht="31.5" x14ac:dyDescent="0.25">
      <c r="A13" s="107" t="s">
        <v>163</v>
      </c>
      <c r="B13" s="113" t="s">
        <v>162</v>
      </c>
      <c r="C13" s="109" t="s">
        <v>161</v>
      </c>
      <c r="D13" s="109" t="s">
        <v>160</v>
      </c>
      <c r="E13" s="109" t="s">
        <v>159</v>
      </c>
      <c r="F13" s="110" t="s">
        <v>147</v>
      </c>
      <c r="G13" s="111">
        <v>1</v>
      </c>
      <c r="H13" s="122"/>
      <c r="I13" s="130">
        <v>1</v>
      </c>
      <c r="J13" s="130" t="s">
        <v>299</v>
      </c>
      <c r="K13" s="130" t="s">
        <v>299</v>
      </c>
      <c r="L13" s="112"/>
    </row>
    <row r="14" spans="1:12" ht="31.5" x14ac:dyDescent="0.25">
      <c r="A14" s="107" t="s">
        <v>165</v>
      </c>
      <c r="B14" s="113" t="s">
        <v>162</v>
      </c>
      <c r="C14" s="109" t="s">
        <v>164</v>
      </c>
      <c r="D14" s="109" t="s">
        <v>225</v>
      </c>
      <c r="E14" s="109" t="s">
        <v>159</v>
      </c>
      <c r="F14" s="110" t="s">
        <v>147</v>
      </c>
      <c r="G14" s="111">
        <v>1</v>
      </c>
      <c r="H14" s="122"/>
      <c r="I14" s="130">
        <v>1</v>
      </c>
      <c r="J14" s="130" t="s">
        <v>299</v>
      </c>
      <c r="K14" s="130" t="s">
        <v>299</v>
      </c>
      <c r="L14" s="112"/>
    </row>
    <row r="15" spans="1:12" ht="31.5" x14ac:dyDescent="0.25">
      <c r="A15" s="107" t="s">
        <v>166</v>
      </c>
      <c r="B15" s="113" t="s">
        <v>162</v>
      </c>
      <c r="C15" s="109" t="s">
        <v>164</v>
      </c>
      <c r="D15" s="109" t="s">
        <v>225</v>
      </c>
      <c r="E15" s="109" t="s">
        <v>159</v>
      </c>
      <c r="F15" s="110" t="s">
        <v>147</v>
      </c>
      <c r="G15" s="111">
        <v>1</v>
      </c>
      <c r="H15" s="122"/>
      <c r="I15" s="130">
        <v>1</v>
      </c>
      <c r="J15" s="130" t="s">
        <v>299</v>
      </c>
      <c r="K15" s="130" t="s">
        <v>299</v>
      </c>
      <c r="L15" s="112"/>
    </row>
    <row r="16" spans="1:12" ht="31.5" x14ac:dyDescent="0.25">
      <c r="A16" s="107" t="s">
        <v>167</v>
      </c>
      <c r="B16" s="113" t="s">
        <v>162</v>
      </c>
      <c r="C16" s="109" t="s">
        <v>270</v>
      </c>
      <c r="D16" s="109" t="s">
        <v>225</v>
      </c>
      <c r="E16" s="109" t="s">
        <v>159</v>
      </c>
      <c r="F16" s="110" t="s">
        <v>147</v>
      </c>
      <c r="G16" s="111">
        <v>1</v>
      </c>
      <c r="H16" s="122"/>
      <c r="I16" s="130">
        <v>1</v>
      </c>
      <c r="J16" s="130"/>
      <c r="K16" s="131">
        <f>J16*I16</f>
        <v>0</v>
      </c>
      <c r="L16" s="112"/>
    </row>
    <row r="17" spans="1:12" ht="94.5" x14ac:dyDescent="0.25">
      <c r="A17" s="107" t="s">
        <v>152</v>
      </c>
      <c r="B17" s="108" t="s">
        <v>151</v>
      </c>
      <c r="C17" s="109" t="s">
        <v>150</v>
      </c>
      <c r="D17" s="109" t="s">
        <v>149</v>
      </c>
      <c r="E17" s="109" t="s">
        <v>138</v>
      </c>
      <c r="F17" s="110" t="s">
        <v>148</v>
      </c>
      <c r="G17" s="111">
        <v>9000</v>
      </c>
      <c r="H17" s="135" t="s">
        <v>271</v>
      </c>
      <c r="I17" s="130">
        <v>467</v>
      </c>
      <c r="J17" s="130"/>
      <c r="K17" s="131">
        <f>J17*I17</f>
        <v>0</v>
      </c>
      <c r="L17" s="112"/>
    </row>
    <row r="18" spans="1:12" ht="47.25" x14ac:dyDescent="0.25">
      <c r="A18" s="107" t="s">
        <v>152</v>
      </c>
      <c r="B18" s="108" t="s">
        <v>151</v>
      </c>
      <c r="C18" s="109" t="s">
        <v>272</v>
      </c>
      <c r="D18" s="109" t="s">
        <v>149</v>
      </c>
      <c r="E18" s="109" t="s">
        <v>168</v>
      </c>
      <c r="F18" s="110" t="s">
        <v>147</v>
      </c>
      <c r="G18" s="111">
        <v>50</v>
      </c>
      <c r="H18" s="122" t="s">
        <v>248</v>
      </c>
      <c r="I18" s="130">
        <v>60</v>
      </c>
      <c r="J18" s="130"/>
      <c r="K18" s="131">
        <f>J18*I18</f>
        <v>0</v>
      </c>
      <c r="L18" s="112"/>
    </row>
    <row r="19" spans="1:12" ht="31.5" x14ac:dyDescent="0.25">
      <c r="A19" s="107" t="s">
        <v>155</v>
      </c>
      <c r="B19" s="108" t="s">
        <v>151</v>
      </c>
      <c r="C19" s="109" t="s">
        <v>273</v>
      </c>
      <c r="D19" s="109" t="s">
        <v>154</v>
      </c>
      <c r="E19" s="114" t="s">
        <v>226</v>
      </c>
      <c r="F19" s="110" t="s">
        <v>147</v>
      </c>
      <c r="G19" s="111">
        <v>3</v>
      </c>
      <c r="H19" s="122" t="s">
        <v>249</v>
      </c>
      <c r="I19" s="130">
        <v>3</v>
      </c>
      <c r="J19" s="130"/>
      <c r="K19" s="131">
        <f>J19*I19</f>
        <v>0</v>
      </c>
      <c r="L19" s="112"/>
    </row>
    <row r="20" spans="1:12" ht="120" x14ac:dyDescent="0.25">
      <c r="A20" s="107" t="s">
        <v>169</v>
      </c>
      <c r="B20" s="108" t="s">
        <v>151</v>
      </c>
      <c r="C20" s="109" t="s">
        <v>167</v>
      </c>
      <c r="D20" s="109" t="s">
        <v>149</v>
      </c>
      <c r="E20" s="109" t="s">
        <v>274</v>
      </c>
      <c r="F20" s="110" t="s">
        <v>147</v>
      </c>
      <c r="G20" s="111">
        <v>50</v>
      </c>
      <c r="H20" s="122" t="s">
        <v>249</v>
      </c>
      <c r="I20" s="130">
        <v>60</v>
      </c>
      <c r="J20" s="130"/>
      <c r="K20" s="131">
        <f>J20*I20</f>
        <v>0</v>
      </c>
      <c r="L20" s="112"/>
    </row>
    <row r="21" spans="1:12" ht="15.75" x14ac:dyDescent="0.25">
      <c r="A21" s="100" t="s">
        <v>307</v>
      </c>
      <c r="B21" s="101"/>
      <c r="C21" s="101"/>
      <c r="D21" s="101"/>
      <c r="E21" s="101"/>
      <c r="F21" s="155"/>
      <c r="G21" s="156"/>
      <c r="H21" s="102"/>
      <c r="I21" s="129"/>
      <c r="J21" s="129"/>
      <c r="K21" s="132"/>
      <c r="L21" s="103"/>
    </row>
    <row r="22" spans="1:12" x14ac:dyDescent="0.25">
      <c r="A22" s="147" t="s">
        <v>145</v>
      </c>
      <c r="B22" s="149" t="s">
        <v>144</v>
      </c>
      <c r="C22" s="149" t="s">
        <v>143</v>
      </c>
      <c r="D22" s="149" t="s">
        <v>224</v>
      </c>
      <c r="E22" s="149" t="s">
        <v>142</v>
      </c>
      <c r="F22" s="151" t="s">
        <v>141</v>
      </c>
      <c r="G22" s="152"/>
      <c r="H22" s="153" t="s">
        <v>262</v>
      </c>
      <c r="I22" s="140" t="s">
        <v>140</v>
      </c>
      <c r="J22" s="140" t="s">
        <v>310</v>
      </c>
      <c r="K22" s="145" t="s">
        <v>311</v>
      </c>
      <c r="L22" s="157" t="s">
        <v>306</v>
      </c>
    </row>
    <row r="23" spans="1:12" ht="75.75" customHeight="1" x14ac:dyDescent="0.25">
      <c r="A23" s="148"/>
      <c r="B23" s="150"/>
      <c r="C23" s="150"/>
      <c r="D23" s="150"/>
      <c r="E23" s="150"/>
      <c r="F23" s="105" t="s">
        <v>147</v>
      </c>
      <c r="G23" s="106" t="s">
        <v>146</v>
      </c>
      <c r="H23" s="154"/>
      <c r="I23" s="141"/>
      <c r="J23" s="141"/>
      <c r="K23" s="146"/>
      <c r="L23" s="158" t="s">
        <v>292</v>
      </c>
    </row>
    <row r="24" spans="1:12" ht="94.5" x14ac:dyDescent="0.25">
      <c r="A24" s="107" t="s">
        <v>169</v>
      </c>
      <c r="B24" s="108" t="s">
        <v>151</v>
      </c>
      <c r="C24" s="109" t="s">
        <v>170</v>
      </c>
      <c r="D24" s="109" t="s">
        <v>149</v>
      </c>
      <c r="E24" s="114" t="s">
        <v>227</v>
      </c>
      <c r="F24" s="110" t="s">
        <v>147</v>
      </c>
      <c r="G24" s="111">
        <v>20</v>
      </c>
      <c r="H24" s="127" t="s">
        <v>275</v>
      </c>
      <c r="I24" s="130">
        <v>1400</v>
      </c>
      <c r="J24" s="130"/>
      <c r="K24" s="131">
        <f>J24*I24</f>
        <v>0</v>
      </c>
      <c r="L24" s="112" t="s">
        <v>199</v>
      </c>
    </row>
    <row r="25" spans="1:12" ht="63" x14ac:dyDescent="0.25">
      <c r="A25" s="107" t="s">
        <v>169</v>
      </c>
      <c r="B25" s="108" t="s">
        <v>151</v>
      </c>
      <c r="C25" s="109" t="s">
        <v>264</v>
      </c>
      <c r="D25" s="109" t="s">
        <v>149</v>
      </c>
      <c r="E25" s="114" t="s">
        <v>227</v>
      </c>
      <c r="F25" s="110" t="s">
        <v>147</v>
      </c>
      <c r="G25" s="111">
        <v>20</v>
      </c>
      <c r="H25" s="127" t="s">
        <v>265</v>
      </c>
      <c r="I25" s="130">
        <v>6</v>
      </c>
      <c r="J25" s="130"/>
      <c r="K25" s="131">
        <f>J25*I25</f>
        <v>0</v>
      </c>
      <c r="L25" s="112" t="s">
        <v>293</v>
      </c>
    </row>
    <row r="26" spans="1:12" ht="15.75" x14ac:dyDescent="0.25">
      <c r="A26" s="100" t="s">
        <v>171</v>
      </c>
      <c r="B26" s="101"/>
      <c r="C26" s="101"/>
      <c r="D26" s="101"/>
      <c r="E26" s="101"/>
      <c r="F26" s="155"/>
      <c r="G26" s="156"/>
      <c r="H26" s="102"/>
      <c r="I26" s="129"/>
      <c r="J26" s="129"/>
      <c r="K26" s="132"/>
      <c r="L26" s="103"/>
    </row>
    <row r="27" spans="1:12" x14ac:dyDescent="0.25">
      <c r="A27" s="147" t="s">
        <v>145</v>
      </c>
      <c r="B27" s="149" t="s">
        <v>144</v>
      </c>
      <c r="C27" s="149" t="s">
        <v>143</v>
      </c>
      <c r="D27" s="149" t="s">
        <v>224</v>
      </c>
      <c r="E27" s="149" t="s">
        <v>142</v>
      </c>
      <c r="F27" s="151" t="s">
        <v>141</v>
      </c>
      <c r="G27" s="152"/>
      <c r="H27" s="153" t="s">
        <v>262</v>
      </c>
      <c r="I27" s="140" t="s">
        <v>140</v>
      </c>
      <c r="J27" s="140" t="s">
        <v>310</v>
      </c>
      <c r="K27" s="145" t="s">
        <v>311</v>
      </c>
      <c r="L27" s="157" t="s">
        <v>306</v>
      </c>
    </row>
    <row r="28" spans="1:12" x14ac:dyDescent="0.25">
      <c r="A28" s="148"/>
      <c r="B28" s="150"/>
      <c r="C28" s="150"/>
      <c r="D28" s="150"/>
      <c r="E28" s="150"/>
      <c r="F28" s="105" t="s">
        <v>147</v>
      </c>
      <c r="G28" s="106" t="s">
        <v>146</v>
      </c>
      <c r="H28" s="154"/>
      <c r="I28" s="141"/>
      <c r="J28" s="141"/>
      <c r="K28" s="146"/>
      <c r="L28" s="158" t="s">
        <v>292</v>
      </c>
    </row>
    <row r="29" spans="1:12" ht="31.5" x14ac:dyDescent="0.25">
      <c r="A29" s="107" t="s">
        <v>173</v>
      </c>
      <c r="B29" s="113" t="s">
        <v>162</v>
      </c>
      <c r="C29" s="109" t="s">
        <v>276</v>
      </c>
      <c r="D29" s="109" t="s">
        <v>154</v>
      </c>
      <c r="E29" s="109" t="s">
        <v>172</v>
      </c>
      <c r="F29" s="110" t="s">
        <v>147</v>
      </c>
      <c r="G29" s="111">
        <v>1</v>
      </c>
      <c r="H29" s="122" t="s">
        <v>249</v>
      </c>
      <c r="I29" s="130">
        <v>1</v>
      </c>
      <c r="J29" s="130"/>
      <c r="K29" s="131">
        <f>J29*I29</f>
        <v>0</v>
      </c>
      <c r="L29" s="112"/>
    </row>
    <row r="30" spans="1:12" ht="31.5" x14ac:dyDescent="0.25">
      <c r="A30" s="107" t="s">
        <v>173</v>
      </c>
      <c r="B30" s="113" t="s">
        <v>162</v>
      </c>
      <c r="C30" s="109" t="s">
        <v>276</v>
      </c>
      <c r="D30" s="109" t="s">
        <v>154</v>
      </c>
      <c r="E30" s="109" t="s">
        <v>237</v>
      </c>
      <c r="F30" s="110" t="s">
        <v>147</v>
      </c>
      <c r="G30" s="111">
        <v>1</v>
      </c>
      <c r="H30" s="122" t="s">
        <v>249</v>
      </c>
      <c r="I30" s="130">
        <v>1</v>
      </c>
      <c r="J30" s="130"/>
      <c r="K30" s="131">
        <f>J30*I30</f>
        <v>0</v>
      </c>
      <c r="L30" s="112"/>
    </row>
    <row r="31" spans="1:12" ht="15.75" x14ac:dyDescent="0.25">
      <c r="A31" s="100" t="s">
        <v>174</v>
      </c>
      <c r="B31" s="101"/>
      <c r="C31" s="101"/>
      <c r="D31" s="101"/>
      <c r="E31" s="101"/>
      <c r="F31" s="155"/>
      <c r="G31" s="156"/>
      <c r="H31" s="102"/>
      <c r="I31" s="129"/>
      <c r="J31" s="129"/>
      <c r="K31" s="132"/>
      <c r="L31" s="103"/>
    </row>
    <row r="32" spans="1:12" x14ac:dyDescent="0.25">
      <c r="A32" s="147" t="s">
        <v>145</v>
      </c>
      <c r="B32" s="149" t="s">
        <v>144</v>
      </c>
      <c r="C32" s="149" t="s">
        <v>143</v>
      </c>
      <c r="D32" s="149" t="s">
        <v>224</v>
      </c>
      <c r="E32" s="149" t="s">
        <v>142</v>
      </c>
      <c r="F32" s="151" t="s">
        <v>141</v>
      </c>
      <c r="G32" s="152"/>
      <c r="H32" s="153" t="s">
        <v>262</v>
      </c>
      <c r="I32" s="140" t="s">
        <v>140</v>
      </c>
      <c r="J32" s="140" t="s">
        <v>310</v>
      </c>
      <c r="K32" s="145" t="s">
        <v>311</v>
      </c>
      <c r="L32" s="157" t="s">
        <v>306</v>
      </c>
    </row>
    <row r="33" spans="1:12" ht="86.25" customHeight="1" x14ac:dyDescent="0.25">
      <c r="A33" s="148"/>
      <c r="B33" s="150"/>
      <c r="C33" s="150"/>
      <c r="D33" s="150"/>
      <c r="E33" s="150"/>
      <c r="F33" s="105" t="s">
        <v>147</v>
      </c>
      <c r="G33" s="106" t="s">
        <v>146</v>
      </c>
      <c r="H33" s="154"/>
      <c r="I33" s="141"/>
      <c r="J33" s="141"/>
      <c r="K33" s="146"/>
      <c r="L33" s="158" t="s">
        <v>292</v>
      </c>
    </row>
    <row r="34" spans="1:12" ht="120" x14ac:dyDescent="0.25">
      <c r="A34" s="107" t="s">
        <v>228</v>
      </c>
      <c r="B34" s="108" t="s">
        <v>151</v>
      </c>
      <c r="C34" s="109" t="s">
        <v>229</v>
      </c>
      <c r="D34" s="109" t="s">
        <v>176</v>
      </c>
      <c r="E34" s="109" t="s">
        <v>245</v>
      </c>
      <c r="F34" s="110" t="s">
        <v>175</v>
      </c>
      <c r="G34" s="111"/>
      <c r="H34" s="122" t="s">
        <v>251</v>
      </c>
      <c r="I34" s="130">
        <v>40</v>
      </c>
      <c r="J34" s="130"/>
      <c r="K34" s="131">
        <f>J34*I34</f>
        <v>0</v>
      </c>
      <c r="L34" s="112"/>
    </row>
    <row r="35" spans="1:12" ht="47.25" x14ac:dyDescent="0.25">
      <c r="A35" s="115" t="s">
        <v>179</v>
      </c>
      <c r="B35" s="113" t="s">
        <v>162</v>
      </c>
      <c r="C35" s="109" t="s">
        <v>230</v>
      </c>
      <c r="D35" s="109" t="s">
        <v>231</v>
      </c>
      <c r="E35" s="109" t="s">
        <v>177</v>
      </c>
      <c r="F35" s="110" t="s">
        <v>148</v>
      </c>
      <c r="G35" s="111"/>
      <c r="H35" s="122" t="s">
        <v>251</v>
      </c>
      <c r="I35" s="130">
        <v>10</v>
      </c>
      <c r="J35" s="130"/>
      <c r="K35" s="131">
        <f>J35*I35</f>
        <v>0</v>
      </c>
      <c r="L35" s="112"/>
    </row>
    <row r="36" spans="1:12" ht="47.25" x14ac:dyDescent="0.25">
      <c r="A36" s="115" t="s">
        <v>179</v>
      </c>
      <c r="B36" s="108" t="s">
        <v>151</v>
      </c>
      <c r="C36" s="109" t="s">
        <v>277</v>
      </c>
      <c r="D36" s="109" t="s">
        <v>176</v>
      </c>
      <c r="E36" s="109" t="s">
        <v>246</v>
      </c>
      <c r="F36" s="110" t="s">
        <v>180</v>
      </c>
      <c r="G36" s="111">
        <v>60000</v>
      </c>
      <c r="H36" s="122" t="s">
        <v>252</v>
      </c>
      <c r="I36" s="130">
        <v>10</v>
      </c>
      <c r="J36" s="130"/>
      <c r="K36" s="131">
        <f>J36*I36</f>
        <v>0</v>
      </c>
      <c r="L36" s="112"/>
    </row>
    <row r="37" spans="1:12" ht="47.25" x14ac:dyDescent="0.25">
      <c r="A37" s="115" t="s">
        <v>179</v>
      </c>
      <c r="B37" s="108" t="s">
        <v>151</v>
      </c>
      <c r="C37" s="109" t="s">
        <v>294</v>
      </c>
      <c r="D37" s="109" t="s">
        <v>176</v>
      </c>
      <c r="E37" s="109" t="s">
        <v>246</v>
      </c>
      <c r="F37" s="110"/>
      <c r="G37" s="111">
        <v>60000</v>
      </c>
      <c r="H37" s="122" t="s">
        <v>252</v>
      </c>
      <c r="I37" s="130">
        <v>45</v>
      </c>
      <c r="J37" s="130"/>
      <c r="K37" s="131">
        <f>J37*I37</f>
        <v>0</v>
      </c>
      <c r="L37" s="112"/>
    </row>
    <row r="38" spans="1:12" ht="45" x14ac:dyDescent="0.25">
      <c r="A38" s="107" t="s">
        <v>181</v>
      </c>
      <c r="B38" s="113" t="s">
        <v>162</v>
      </c>
      <c r="C38" s="109" t="s">
        <v>233</v>
      </c>
      <c r="D38" s="109" t="s">
        <v>178</v>
      </c>
      <c r="E38" s="109" t="s">
        <v>232</v>
      </c>
      <c r="F38" s="110" t="s">
        <v>148</v>
      </c>
      <c r="G38" s="111">
        <v>105000</v>
      </c>
      <c r="H38" s="126" t="s">
        <v>266</v>
      </c>
      <c r="I38" s="130">
        <v>15</v>
      </c>
      <c r="J38" s="130"/>
      <c r="K38" s="131">
        <f>J38*I38</f>
        <v>0</v>
      </c>
      <c r="L38" s="112"/>
    </row>
    <row r="39" spans="1:12" x14ac:dyDescent="0.25">
      <c r="A39" s="147" t="s">
        <v>145</v>
      </c>
      <c r="B39" s="149" t="s">
        <v>144</v>
      </c>
      <c r="C39" s="149" t="s">
        <v>143</v>
      </c>
      <c r="D39" s="149" t="s">
        <v>224</v>
      </c>
      <c r="E39" s="149" t="s">
        <v>142</v>
      </c>
      <c r="F39" s="151" t="s">
        <v>141</v>
      </c>
      <c r="G39" s="152"/>
      <c r="H39" s="153" t="s">
        <v>262</v>
      </c>
      <c r="I39" s="140" t="s">
        <v>140</v>
      </c>
      <c r="J39" s="140" t="s">
        <v>310</v>
      </c>
      <c r="K39" s="145" t="s">
        <v>311</v>
      </c>
      <c r="L39" s="157" t="s">
        <v>306</v>
      </c>
    </row>
    <row r="40" spans="1:12" x14ac:dyDescent="0.25">
      <c r="A40" s="148"/>
      <c r="B40" s="150"/>
      <c r="C40" s="150"/>
      <c r="D40" s="150"/>
      <c r="E40" s="150"/>
      <c r="F40" s="105" t="s">
        <v>147</v>
      </c>
      <c r="G40" s="106" t="s">
        <v>146</v>
      </c>
      <c r="H40" s="154"/>
      <c r="I40" s="141"/>
      <c r="J40" s="141"/>
      <c r="K40" s="146"/>
      <c r="L40" s="158" t="s">
        <v>292</v>
      </c>
    </row>
    <row r="41" spans="1:12" ht="75" x14ac:dyDescent="0.25">
      <c r="A41" s="107" t="s">
        <v>181</v>
      </c>
      <c r="B41" s="108" t="s">
        <v>151</v>
      </c>
      <c r="C41" s="109" t="s">
        <v>234</v>
      </c>
      <c r="D41" s="109" t="s">
        <v>176</v>
      </c>
      <c r="E41" s="109" t="s">
        <v>278</v>
      </c>
      <c r="F41" s="110" t="s">
        <v>148</v>
      </c>
      <c r="G41" s="111">
        <v>105000</v>
      </c>
      <c r="H41" s="122" t="s">
        <v>252</v>
      </c>
      <c r="I41" s="130">
        <v>105</v>
      </c>
      <c r="J41" s="130"/>
      <c r="K41" s="131">
        <f>J41*I41</f>
        <v>0</v>
      </c>
      <c r="L41" s="112"/>
    </row>
    <row r="42" spans="1:12" ht="45" x14ac:dyDescent="0.25">
      <c r="A42" s="107" t="s">
        <v>181</v>
      </c>
      <c r="B42" s="113" t="s">
        <v>162</v>
      </c>
      <c r="C42" s="109" t="s">
        <v>279</v>
      </c>
      <c r="D42" s="109" t="s">
        <v>178</v>
      </c>
      <c r="E42" s="109" t="s">
        <v>247</v>
      </c>
      <c r="F42" s="110" t="s">
        <v>148</v>
      </c>
      <c r="G42" s="111"/>
      <c r="H42" s="122" t="s">
        <v>252</v>
      </c>
      <c r="I42" s="130">
        <v>10</v>
      </c>
      <c r="J42" s="130"/>
      <c r="K42" s="131">
        <f>J42*I42</f>
        <v>0</v>
      </c>
      <c r="L42" s="112"/>
    </row>
    <row r="43" spans="1:12" ht="15.75" x14ac:dyDescent="0.25">
      <c r="A43" s="100" t="s">
        <v>182</v>
      </c>
      <c r="B43" s="101"/>
      <c r="C43" s="101"/>
      <c r="D43" s="101"/>
      <c r="E43" s="101"/>
      <c r="F43" s="155"/>
      <c r="G43" s="156"/>
      <c r="H43" s="102"/>
      <c r="I43" s="129"/>
      <c r="J43" s="129"/>
      <c r="K43" s="132"/>
      <c r="L43" s="103"/>
    </row>
    <row r="44" spans="1:12" x14ac:dyDescent="0.25">
      <c r="A44" s="147" t="s">
        <v>145</v>
      </c>
      <c r="B44" s="149" t="s">
        <v>144</v>
      </c>
      <c r="C44" s="149" t="s">
        <v>143</v>
      </c>
      <c r="D44" s="149" t="s">
        <v>224</v>
      </c>
      <c r="E44" s="149" t="s">
        <v>142</v>
      </c>
      <c r="F44" s="151" t="s">
        <v>141</v>
      </c>
      <c r="G44" s="152"/>
      <c r="H44" s="153" t="s">
        <v>262</v>
      </c>
      <c r="I44" s="140" t="s">
        <v>140</v>
      </c>
      <c r="J44" s="140" t="s">
        <v>310</v>
      </c>
      <c r="K44" s="145" t="s">
        <v>311</v>
      </c>
      <c r="L44" s="157" t="s">
        <v>306</v>
      </c>
    </row>
    <row r="45" spans="1:12" x14ac:dyDescent="0.25">
      <c r="A45" s="148"/>
      <c r="B45" s="150"/>
      <c r="C45" s="150"/>
      <c r="D45" s="150"/>
      <c r="E45" s="150"/>
      <c r="F45" s="105" t="s">
        <v>147</v>
      </c>
      <c r="G45" s="106" t="s">
        <v>146</v>
      </c>
      <c r="H45" s="154"/>
      <c r="I45" s="141"/>
      <c r="J45" s="141"/>
      <c r="K45" s="146"/>
      <c r="L45" s="158" t="s">
        <v>292</v>
      </c>
    </row>
    <row r="46" spans="1:12" ht="31.5" x14ac:dyDescent="0.25">
      <c r="A46" s="107" t="s">
        <v>184</v>
      </c>
      <c r="B46" s="113" t="s">
        <v>162</v>
      </c>
      <c r="C46" s="109" t="s">
        <v>235</v>
      </c>
      <c r="D46" s="109" t="s">
        <v>176</v>
      </c>
      <c r="E46" s="109" t="s">
        <v>183</v>
      </c>
      <c r="F46" s="110" t="s">
        <v>148</v>
      </c>
      <c r="G46" s="111">
        <v>7000</v>
      </c>
      <c r="H46" s="122" t="s">
        <v>254</v>
      </c>
      <c r="I46" s="130">
        <v>4</v>
      </c>
      <c r="J46" s="130"/>
      <c r="K46" s="131">
        <f>J46*I46</f>
        <v>0</v>
      </c>
      <c r="L46" s="112"/>
    </row>
    <row r="47" spans="1:12" ht="60" x14ac:dyDescent="0.25">
      <c r="A47" s="107" t="s">
        <v>184</v>
      </c>
      <c r="B47" s="113" t="s">
        <v>162</v>
      </c>
      <c r="C47" s="109" t="s">
        <v>280</v>
      </c>
      <c r="D47" s="109" t="s">
        <v>154</v>
      </c>
      <c r="E47" s="109" t="s">
        <v>236</v>
      </c>
      <c r="F47" s="110" t="s">
        <v>148</v>
      </c>
      <c r="G47" s="111">
        <v>7000</v>
      </c>
      <c r="H47" s="122" t="s">
        <v>255</v>
      </c>
      <c r="I47" s="130">
        <v>4</v>
      </c>
      <c r="J47" s="130"/>
      <c r="K47" s="131">
        <f>J47*I47</f>
        <v>0</v>
      </c>
      <c r="L47" s="112"/>
    </row>
    <row r="48" spans="1:12" ht="60" x14ac:dyDescent="0.25">
      <c r="A48" s="107" t="s">
        <v>184</v>
      </c>
      <c r="B48" s="108" t="s">
        <v>151</v>
      </c>
      <c r="C48" s="109" t="s">
        <v>234</v>
      </c>
      <c r="D48" s="109" t="s">
        <v>176</v>
      </c>
      <c r="E48" s="109" t="s">
        <v>281</v>
      </c>
      <c r="F48" s="110" t="s">
        <v>148</v>
      </c>
      <c r="G48" s="111">
        <v>7000</v>
      </c>
      <c r="H48" s="122" t="s">
        <v>253</v>
      </c>
      <c r="I48" s="130">
        <v>25</v>
      </c>
      <c r="J48" s="130"/>
      <c r="K48" s="131">
        <f>J48*I48</f>
        <v>0</v>
      </c>
      <c r="L48" s="112"/>
    </row>
    <row r="49" spans="1:12" ht="47.25" customHeight="1" x14ac:dyDescent="0.25">
      <c r="A49" s="107" t="s">
        <v>184</v>
      </c>
      <c r="B49" s="108" t="s">
        <v>151</v>
      </c>
      <c r="C49" s="109" t="s">
        <v>282</v>
      </c>
      <c r="D49" s="109" t="s">
        <v>176</v>
      </c>
      <c r="E49" s="109" t="s">
        <v>185</v>
      </c>
      <c r="F49" s="110" t="s">
        <v>148</v>
      </c>
      <c r="G49" s="111">
        <v>7000</v>
      </c>
      <c r="H49" s="122" t="s">
        <v>253</v>
      </c>
      <c r="I49" s="130">
        <v>4</v>
      </c>
      <c r="J49" s="130"/>
      <c r="K49" s="131">
        <f>J49*I49</f>
        <v>0</v>
      </c>
      <c r="L49" s="112" t="s">
        <v>295</v>
      </c>
    </row>
    <row r="50" spans="1:12" ht="15.75" x14ac:dyDescent="0.25">
      <c r="A50" s="100" t="s">
        <v>186</v>
      </c>
      <c r="B50" s="101"/>
      <c r="C50" s="101"/>
      <c r="D50" s="101"/>
      <c r="E50" s="101"/>
      <c r="F50" s="155"/>
      <c r="G50" s="156"/>
      <c r="H50" s="102"/>
      <c r="I50" s="129"/>
      <c r="J50" s="129"/>
      <c r="K50" s="132"/>
      <c r="L50" s="103"/>
    </row>
    <row r="51" spans="1:12" x14ac:dyDescent="0.25">
      <c r="A51" s="147" t="s">
        <v>145</v>
      </c>
      <c r="B51" s="149" t="s">
        <v>144</v>
      </c>
      <c r="C51" s="149" t="s">
        <v>143</v>
      </c>
      <c r="D51" s="149" t="s">
        <v>224</v>
      </c>
      <c r="E51" s="149" t="s">
        <v>142</v>
      </c>
      <c r="F51" s="151" t="s">
        <v>141</v>
      </c>
      <c r="G51" s="152"/>
      <c r="H51" s="153" t="s">
        <v>262</v>
      </c>
      <c r="I51" s="140" t="s">
        <v>140</v>
      </c>
      <c r="J51" s="140" t="s">
        <v>310</v>
      </c>
      <c r="K51" s="145" t="s">
        <v>311</v>
      </c>
      <c r="L51" s="157" t="s">
        <v>306</v>
      </c>
    </row>
    <row r="52" spans="1:12" x14ac:dyDescent="0.25">
      <c r="A52" s="148"/>
      <c r="B52" s="150"/>
      <c r="C52" s="150"/>
      <c r="D52" s="150"/>
      <c r="E52" s="150"/>
      <c r="F52" s="105" t="s">
        <v>147</v>
      </c>
      <c r="G52" s="106" t="s">
        <v>146</v>
      </c>
      <c r="H52" s="154"/>
      <c r="I52" s="141"/>
      <c r="J52" s="141"/>
      <c r="K52" s="146"/>
      <c r="L52" s="158" t="s">
        <v>292</v>
      </c>
    </row>
    <row r="53" spans="1:12" ht="75" x14ac:dyDescent="0.25">
      <c r="A53" s="107" t="s">
        <v>190</v>
      </c>
      <c r="B53" s="113" t="s">
        <v>162</v>
      </c>
      <c r="C53" s="109" t="s">
        <v>283</v>
      </c>
      <c r="D53" s="109" t="s">
        <v>188</v>
      </c>
      <c r="E53" s="109" t="s">
        <v>187</v>
      </c>
      <c r="F53" s="110" t="s">
        <v>241</v>
      </c>
      <c r="G53" s="111">
        <v>1</v>
      </c>
      <c r="H53" s="122" t="s">
        <v>256</v>
      </c>
      <c r="I53" s="130">
        <v>1</v>
      </c>
      <c r="J53" s="130"/>
      <c r="K53" s="131">
        <f>J53*I53</f>
        <v>0</v>
      </c>
      <c r="L53" s="112" t="s">
        <v>297</v>
      </c>
    </row>
    <row r="54" spans="1:12" ht="75" customHeight="1" x14ac:dyDescent="0.25">
      <c r="A54" s="107" t="s">
        <v>190</v>
      </c>
      <c r="B54" s="108" t="s">
        <v>151</v>
      </c>
      <c r="C54" s="109" t="s">
        <v>284</v>
      </c>
      <c r="D54" s="109" t="s">
        <v>188</v>
      </c>
      <c r="E54" s="114" t="s">
        <v>189</v>
      </c>
      <c r="F54" s="110" t="s">
        <v>180</v>
      </c>
      <c r="G54" s="111">
        <v>4000</v>
      </c>
      <c r="H54" s="122" t="s">
        <v>257</v>
      </c>
      <c r="I54" s="130">
        <v>8</v>
      </c>
      <c r="J54" s="159"/>
      <c r="K54" s="162">
        <f>J54*I54</f>
        <v>0</v>
      </c>
      <c r="L54" s="142" t="s">
        <v>304</v>
      </c>
    </row>
    <row r="55" spans="1:12" ht="75" x14ac:dyDescent="0.25">
      <c r="A55" s="107" t="s">
        <v>190</v>
      </c>
      <c r="B55" s="108" t="s">
        <v>151</v>
      </c>
      <c r="C55" s="109" t="s">
        <v>285</v>
      </c>
      <c r="D55" s="109" t="s">
        <v>188</v>
      </c>
      <c r="E55" s="109" t="s">
        <v>191</v>
      </c>
      <c r="F55" s="110" t="s">
        <v>180</v>
      </c>
      <c r="G55" s="111">
        <v>4000</v>
      </c>
      <c r="H55" s="122" t="s">
        <v>257</v>
      </c>
      <c r="I55" s="130">
        <v>8</v>
      </c>
      <c r="J55" s="160"/>
      <c r="K55" s="163"/>
      <c r="L55" s="143"/>
    </row>
    <row r="56" spans="1:12" ht="75" x14ac:dyDescent="0.25">
      <c r="A56" s="107" t="s">
        <v>190</v>
      </c>
      <c r="B56" s="108" t="s">
        <v>151</v>
      </c>
      <c r="C56" s="109" t="s">
        <v>285</v>
      </c>
      <c r="D56" s="109" t="s">
        <v>188</v>
      </c>
      <c r="E56" s="109" t="s">
        <v>192</v>
      </c>
      <c r="F56" s="110" t="s">
        <v>180</v>
      </c>
      <c r="G56" s="111">
        <v>4000</v>
      </c>
      <c r="H56" s="122" t="s">
        <v>257</v>
      </c>
      <c r="I56" s="130">
        <v>8</v>
      </c>
      <c r="J56" s="161"/>
      <c r="K56" s="164"/>
      <c r="L56" s="144"/>
    </row>
    <row r="57" spans="1:12" ht="63" customHeight="1" x14ac:dyDescent="0.25">
      <c r="A57" s="107" t="s">
        <v>190</v>
      </c>
      <c r="B57" s="108" t="s">
        <v>151</v>
      </c>
      <c r="C57" s="109" t="s">
        <v>286</v>
      </c>
      <c r="D57" s="109" t="s">
        <v>149</v>
      </c>
      <c r="E57" s="109" t="s">
        <v>193</v>
      </c>
      <c r="F57" s="110" t="s">
        <v>180</v>
      </c>
      <c r="G57" s="111">
        <v>4000</v>
      </c>
      <c r="H57" s="122" t="s">
        <v>257</v>
      </c>
      <c r="I57" s="130">
        <v>30</v>
      </c>
      <c r="J57" s="130"/>
      <c r="K57" s="131">
        <f>J57*I57</f>
        <v>0</v>
      </c>
      <c r="L57" s="112" t="s">
        <v>305</v>
      </c>
    </row>
    <row r="58" spans="1:12" ht="31.5" x14ac:dyDescent="0.25">
      <c r="A58" s="107" t="s">
        <v>194</v>
      </c>
      <c r="B58" s="113" t="s">
        <v>162</v>
      </c>
      <c r="C58" s="109" t="s">
        <v>238</v>
      </c>
      <c r="D58" s="109" t="s">
        <v>188</v>
      </c>
      <c r="E58" s="109" t="s">
        <v>187</v>
      </c>
      <c r="F58" s="110" t="s">
        <v>241</v>
      </c>
      <c r="G58" s="111">
        <v>1</v>
      </c>
      <c r="H58" s="122" t="s">
        <v>256</v>
      </c>
      <c r="I58" s="130">
        <v>1</v>
      </c>
      <c r="J58" s="130"/>
      <c r="K58" s="131">
        <f>J58*I58</f>
        <v>0</v>
      </c>
      <c r="L58" s="112" t="s">
        <v>297</v>
      </c>
    </row>
    <row r="59" spans="1:12" ht="31.5" x14ac:dyDescent="0.25">
      <c r="A59" s="107" t="s">
        <v>194</v>
      </c>
      <c r="B59" s="108" t="s">
        <v>151</v>
      </c>
      <c r="C59" s="109" t="s">
        <v>239</v>
      </c>
      <c r="D59" s="109" t="s">
        <v>188</v>
      </c>
      <c r="E59" s="114" t="s">
        <v>189</v>
      </c>
      <c r="F59" s="110" t="s">
        <v>180</v>
      </c>
      <c r="G59" s="111">
        <v>1200</v>
      </c>
      <c r="H59" s="122" t="s">
        <v>257</v>
      </c>
      <c r="I59" s="130">
        <v>4</v>
      </c>
      <c r="J59" s="159"/>
      <c r="K59" s="162">
        <f>J59*I59</f>
        <v>0</v>
      </c>
      <c r="L59" s="142" t="s">
        <v>309</v>
      </c>
    </row>
    <row r="60" spans="1:12" ht="31.5" x14ac:dyDescent="0.25">
      <c r="A60" s="107" t="s">
        <v>194</v>
      </c>
      <c r="B60" s="108" t="s">
        <v>151</v>
      </c>
      <c r="C60" s="109" t="s">
        <v>240</v>
      </c>
      <c r="D60" s="109" t="s">
        <v>188</v>
      </c>
      <c r="E60" s="109" t="s">
        <v>191</v>
      </c>
      <c r="F60" s="110" t="s">
        <v>180</v>
      </c>
      <c r="G60" s="111">
        <v>1200</v>
      </c>
      <c r="H60" s="122" t="s">
        <v>257</v>
      </c>
      <c r="I60" s="130">
        <v>4</v>
      </c>
      <c r="J60" s="160"/>
      <c r="K60" s="163"/>
      <c r="L60" s="143"/>
    </row>
    <row r="61" spans="1:12" ht="31.5" x14ac:dyDescent="0.25">
      <c r="A61" s="107" t="s">
        <v>194</v>
      </c>
      <c r="B61" s="108" t="s">
        <v>151</v>
      </c>
      <c r="C61" s="109" t="s">
        <v>240</v>
      </c>
      <c r="D61" s="109" t="s">
        <v>188</v>
      </c>
      <c r="E61" s="109" t="s">
        <v>192</v>
      </c>
      <c r="F61" s="110" t="s">
        <v>180</v>
      </c>
      <c r="G61" s="111">
        <v>1200</v>
      </c>
      <c r="H61" s="122" t="s">
        <v>257</v>
      </c>
      <c r="I61" s="130">
        <v>4</v>
      </c>
      <c r="J61" s="161"/>
      <c r="K61" s="164"/>
      <c r="L61" s="144"/>
    </row>
    <row r="62" spans="1:12" ht="15.75" x14ac:dyDescent="0.25">
      <c r="A62" s="100" t="s">
        <v>308</v>
      </c>
      <c r="B62" s="101"/>
      <c r="C62" s="101"/>
      <c r="D62" s="101"/>
      <c r="E62" s="101"/>
      <c r="F62" s="155"/>
      <c r="G62" s="156"/>
      <c r="H62" s="102"/>
      <c r="I62" s="129"/>
      <c r="J62" s="129"/>
      <c r="K62" s="132"/>
      <c r="L62" s="103"/>
    </row>
    <row r="63" spans="1:12" ht="47.25" customHeight="1" x14ac:dyDescent="0.25">
      <c r="A63" s="107" t="s">
        <v>194</v>
      </c>
      <c r="B63" s="108" t="s">
        <v>151</v>
      </c>
      <c r="C63" s="109" t="s">
        <v>287</v>
      </c>
      <c r="D63" s="109" t="s">
        <v>149</v>
      </c>
      <c r="E63" s="109" t="s">
        <v>193</v>
      </c>
      <c r="F63" s="110" t="s">
        <v>180</v>
      </c>
      <c r="G63" s="111">
        <v>1200</v>
      </c>
      <c r="H63" s="122" t="s">
        <v>258</v>
      </c>
      <c r="I63" s="130">
        <v>4</v>
      </c>
      <c r="J63" s="130"/>
      <c r="K63" s="131">
        <f>J63*I63</f>
        <v>0</v>
      </c>
      <c r="L63" s="112" t="s">
        <v>296</v>
      </c>
    </row>
    <row r="64" spans="1:12" ht="31.5" x14ac:dyDescent="0.25">
      <c r="A64" s="107" t="s">
        <v>197</v>
      </c>
      <c r="B64" s="108" t="s">
        <v>151</v>
      </c>
      <c r="C64" s="109" t="s">
        <v>196</v>
      </c>
      <c r="D64" s="109" t="s">
        <v>149</v>
      </c>
      <c r="E64" s="109" t="s">
        <v>195</v>
      </c>
      <c r="F64" s="110" t="s">
        <v>180</v>
      </c>
      <c r="G64" s="111">
        <v>5</v>
      </c>
      <c r="H64" s="122" t="s">
        <v>259</v>
      </c>
      <c r="I64" s="130">
        <v>5</v>
      </c>
      <c r="J64" s="130"/>
      <c r="K64" s="131">
        <f>J64*I64</f>
        <v>0</v>
      </c>
      <c r="L64" s="112" t="s">
        <v>298</v>
      </c>
    </row>
    <row r="65" spans="1:12" ht="31.5" x14ac:dyDescent="0.25">
      <c r="A65" s="107" t="s">
        <v>198</v>
      </c>
      <c r="B65" s="108" t="s">
        <v>151</v>
      </c>
      <c r="C65" s="109" t="s">
        <v>196</v>
      </c>
      <c r="D65" s="109" t="s">
        <v>149</v>
      </c>
      <c r="E65" s="109" t="s">
        <v>195</v>
      </c>
      <c r="F65" s="110" t="s">
        <v>180</v>
      </c>
      <c r="G65" s="111">
        <v>5</v>
      </c>
      <c r="H65" s="122" t="s">
        <v>259</v>
      </c>
      <c r="I65" s="130">
        <v>5</v>
      </c>
      <c r="J65" s="130"/>
      <c r="K65" s="131">
        <f>J65*I65</f>
        <v>0</v>
      </c>
      <c r="L65" s="112" t="s">
        <v>298</v>
      </c>
    </row>
    <row r="66" spans="1:12" ht="15.75" x14ac:dyDescent="0.25">
      <c r="A66" s="100" t="s">
        <v>222</v>
      </c>
      <c r="B66" s="101"/>
      <c r="C66" s="101"/>
      <c r="D66" s="101"/>
      <c r="E66" s="101"/>
      <c r="F66" s="155"/>
      <c r="G66" s="156"/>
      <c r="H66" s="102"/>
      <c r="I66" s="129"/>
      <c r="J66" s="129"/>
      <c r="K66" s="132"/>
      <c r="L66" s="103"/>
    </row>
    <row r="67" spans="1:12" x14ac:dyDescent="0.25">
      <c r="A67" s="147" t="s">
        <v>145</v>
      </c>
      <c r="B67" s="149" t="s">
        <v>144</v>
      </c>
      <c r="C67" s="149" t="s">
        <v>143</v>
      </c>
      <c r="D67" s="149" t="s">
        <v>224</v>
      </c>
      <c r="E67" s="149" t="s">
        <v>142</v>
      </c>
      <c r="F67" s="151" t="s">
        <v>141</v>
      </c>
      <c r="G67" s="152"/>
      <c r="H67" s="153" t="s">
        <v>262</v>
      </c>
      <c r="I67" s="140" t="s">
        <v>140</v>
      </c>
      <c r="J67" s="140" t="s">
        <v>310</v>
      </c>
      <c r="K67" s="145" t="s">
        <v>311</v>
      </c>
      <c r="L67" s="157" t="s">
        <v>306</v>
      </c>
    </row>
    <row r="68" spans="1:12" x14ac:dyDescent="0.25">
      <c r="A68" s="148"/>
      <c r="B68" s="150"/>
      <c r="C68" s="150"/>
      <c r="D68" s="150"/>
      <c r="E68" s="150"/>
      <c r="F68" s="105" t="s">
        <v>147</v>
      </c>
      <c r="G68" s="106" t="s">
        <v>146</v>
      </c>
      <c r="H68" s="154"/>
      <c r="I68" s="141"/>
      <c r="J68" s="141"/>
      <c r="K68" s="146"/>
      <c r="L68" s="158" t="s">
        <v>292</v>
      </c>
    </row>
    <row r="69" spans="1:12" ht="78.75" x14ac:dyDescent="0.25">
      <c r="A69" s="107" t="s">
        <v>203</v>
      </c>
      <c r="B69" s="116" t="s">
        <v>202</v>
      </c>
      <c r="C69" s="109" t="s">
        <v>201</v>
      </c>
      <c r="D69" s="109" t="s">
        <v>149</v>
      </c>
      <c r="E69" s="109" t="s">
        <v>288</v>
      </c>
      <c r="F69" s="110" t="s">
        <v>199</v>
      </c>
      <c r="G69" s="111">
        <v>600</v>
      </c>
      <c r="H69" s="122" t="s">
        <v>260</v>
      </c>
      <c r="I69" s="130">
        <v>600</v>
      </c>
      <c r="J69" s="130"/>
      <c r="K69" s="131">
        <f>J69*I69</f>
        <v>0</v>
      </c>
      <c r="L69" s="112" t="s">
        <v>199</v>
      </c>
    </row>
    <row r="70" spans="1:12" ht="31.5" x14ac:dyDescent="0.25">
      <c r="A70" s="107" t="s">
        <v>203</v>
      </c>
      <c r="B70" s="116" t="s">
        <v>202</v>
      </c>
      <c r="C70" s="109" t="s">
        <v>204</v>
      </c>
      <c r="D70" s="109" t="s">
        <v>149</v>
      </c>
      <c r="E70" s="109" t="s">
        <v>200</v>
      </c>
      <c r="F70" s="110" t="s">
        <v>199</v>
      </c>
      <c r="G70" s="111"/>
      <c r="H70" s="122" t="s">
        <v>261</v>
      </c>
      <c r="I70" s="130">
        <v>5</v>
      </c>
      <c r="J70" s="130">
        <v>0</v>
      </c>
      <c r="K70" s="131">
        <f>J70*I70</f>
        <v>0</v>
      </c>
      <c r="L70" s="112" t="s">
        <v>299</v>
      </c>
    </row>
    <row r="71" spans="1:12" ht="15.75" x14ac:dyDescent="0.25">
      <c r="A71" s="100" t="s">
        <v>242</v>
      </c>
      <c r="B71" s="101"/>
      <c r="C71" s="101"/>
      <c r="D71" s="101"/>
      <c r="E71" s="101"/>
      <c r="F71" s="155"/>
      <c r="G71" s="156"/>
      <c r="H71" s="102"/>
      <c r="I71" s="129"/>
      <c r="J71" s="129"/>
      <c r="K71" s="132"/>
      <c r="L71" s="103"/>
    </row>
    <row r="72" spans="1:12" x14ac:dyDescent="0.25">
      <c r="A72" s="147" t="s">
        <v>145</v>
      </c>
      <c r="B72" s="149" t="s">
        <v>144</v>
      </c>
      <c r="C72" s="149" t="s">
        <v>143</v>
      </c>
      <c r="D72" s="149" t="s">
        <v>224</v>
      </c>
      <c r="E72" s="149" t="s">
        <v>142</v>
      </c>
      <c r="F72" s="151" t="s">
        <v>141</v>
      </c>
      <c r="G72" s="152"/>
      <c r="H72" s="153" t="s">
        <v>262</v>
      </c>
      <c r="I72" s="140" t="s">
        <v>140</v>
      </c>
      <c r="J72" s="140" t="s">
        <v>310</v>
      </c>
      <c r="K72" s="145" t="s">
        <v>311</v>
      </c>
      <c r="L72" s="157" t="s">
        <v>306</v>
      </c>
    </row>
    <row r="73" spans="1:12" x14ac:dyDescent="0.25">
      <c r="A73" s="148"/>
      <c r="B73" s="150"/>
      <c r="C73" s="150"/>
      <c r="D73" s="150"/>
      <c r="E73" s="150"/>
      <c r="F73" s="105" t="s">
        <v>147</v>
      </c>
      <c r="G73" s="106" t="s">
        <v>146</v>
      </c>
      <c r="H73" s="154"/>
      <c r="I73" s="141"/>
      <c r="J73" s="141"/>
      <c r="K73" s="146"/>
      <c r="L73" s="158" t="s">
        <v>292</v>
      </c>
    </row>
    <row r="74" spans="1:12" ht="31.5" x14ac:dyDescent="0.25">
      <c r="A74" s="107" t="s">
        <v>206</v>
      </c>
      <c r="B74" s="116" t="s">
        <v>202</v>
      </c>
      <c r="C74" s="109" t="s">
        <v>289</v>
      </c>
      <c r="D74" s="109" t="s">
        <v>149</v>
      </c>
      <c r="E74" s="109" t="s">
        <v>205</v>
      </c>
      <c r="F74" s="110" t="s">
        <v>199</v>
      </c>
      <c r="G74" s="111"/>
      <c r="H74" s="122" t="s">
        <v>259</v>
      </c>
      <c r="I74" s="130">
        <v>1</v>
      </c>
      <c r="J74" s="130"/>
      <c r="K74" s="131">
        <f>J74*I74</f>
        <v>0</v>
      </c>
      <c r="L74" s="112" t="s">
        <v>300</v>
      </c>
    </row>
    <row r="75" spans="1:12" ht="31.5" x14ac:dyDescent="0.25">
      <c r="A75" s="107" t="s">
        <v>209</v>
      </c>
      <c r="B75" s="117" t="s">
        <v>151</v>
      </c>
      <c r="C75" s="109" t="s">
        <v>208</v>
      </c>
      <c r="D75" s="109" t="s">
        <v>149</v>
      </c>
      <c r="E75" s="109" t="s">
        <v>207</v>
      </c>
      <c r="F75" s="110" t="s">
        <v>241</v>
      </c>
      <c r="G75" s="111"/>
      <c r="H75" s="122" t="s">
        <v>259</v>
      </c>
      <c r="I75" s="130">
        <v>1</v>
      </c>
      <c r="J75" s="130"/>
      <c r="K75" s="131">
        <f>J75*I75</f>
        <v>0</v>
      </c>
      <c r="L75" s="112" t="s">
        <v>300</v>
      </c>
    </row>
    <row r="76" spans="1:12" ht="15.75" x14ac:dyDescent="0.25">
      <c r="A76" s="100" t="s">
        <v>210</v>
      </c>
      <c r="B76" s="101"/>
      <c r="C76" s="101"/>
      <c r="D76" s="101"/>
      <c r="E76" s="101"/>
      <c r="F76" s="155"/>
      <c r="G76" s="156"/>
      <c r="H76" s="102"/>
      <c r="I76" s="129"/>
      <c r="J76" s="129"/>
      <c r="K76" s="132"/>
      <c r="L76" s="103"/>
    </row>
    <row r="77" spans="1:12" x14ac:dyDescent="0.25">
      <c r="A77" s="147" t="s">
        <v>145</v>
      </c>
      <c r="B77" s="149" t="s">
        <v>144</v>
      </c>
      <c r="C77" s="149" t="s">
        <v>143</v>
      </c>
      <c r="D77" s="149" t="s">
        <v>224</v>
      </c>
      <c r="E77" s="149" t="s">
        <v>142</v>
      </c>
      <c r="F77" s="151" t="s">
        <v>141</v>
      </c>
      <c r="G77" s="152"/>
      <c r="H77" s="153" t="s">
        <v>262</v>
      </c>
      <c r="I77" s="140" t="s">
        <v>140</v>
      </c>
      <c r="J77" s="140" t="s">
        <v>310</v>
      </c>
      <c r="K77" s="145" t="s">
        <v>311</v>
      </c>
      <c r="L77" s="157" t="s">
        <v>306</v>
      </c>
    </row>
    <row r="78" spans="1:12" x14ac:dyDescent="0.25">
      <c r="A78" s="148"/>
      <c r="B78" s="150"/>
      <c r="C78" s="150"/>
      <c r="D78" s="150"/>
      <c r="E78" s="150"/>
      <c r="F78" s="105" t="s">
        <v>147</v>
      </c>
      <c r="G78" s="106" t="s">
        <v>146</v>
      </c>
      <c r="H78" s="154"/>
      <c r="I78" s="141"/>
      <c r="J78" s="141"/>
      <c r="K78" s="146"/>
      <c r="L78" s="158" t="s">
        <v>292</v>
      </c>
    </row>
    <row r="79" spans="1:12" ht="45" x14ac:dyDescent="0.25">
      <c r="A79" s="107" t="s">
        <v>211</v>
      </c>
      <c r="B79" s="116" t="s">
        <v>202</v>
      </c>
      <c r="C79" s="109" t="s">
        <v>290</v>
      </c>
      <c r="D79" s="109" t="s">
        <v>149</v>
      </c>
      <c r="E79" s="109" t="s">
        <v>205</v>
      </c>
      <c r="F79" s="110" t="s">
        <v>147</v>
      </c>
      <c r="G79" s="111"/>
      <c r="H79" s="122" t="s">
        <v>259</v>
      </c>
      <c r="I79" s="130">
        <v>1</v>
      </c>
      <c r="J79" s="138"/>
      <c r="K79" s="139">
        <f>J79*I79</f>
        <v>0</v>
      </c>
      <c r="L79" s="112" t="s">
        <v>301</v>
      </c>
    </row>
    <row r="80" spans="1:12" ht="40.5" customHeight="1" x14ac:dyDescent="0.25">
      <c r="A80" s="107" t="s">
        <v>212</v>
      </c>
      <c r="B80" s="116" t="s">
        <v>202</v>
      </c>
      <c r="C80" s="109" t="s">
        <v>215</v>
      </c>
      <c r="D80" s="109" t="s">
        <v>149</v>
      </c>
      <c r="E80" s="109" t="s">
        <v>205</v>
      </c>
      <c r="F80" s="110" t="s">
        <v>147</v>
      </c>
      <c r="G80" s="111"/>
      <c r="H80" s="122" t="s">
        <v>259</v>
      </c>
      <c r="I80" s="130">
        <v>1</v>
      </c>
      <c r="J80" s="138"/>
      <c r="K80" s="139">
        <f>J80*I80</f>
        <v>0</v>
      </c>
      <c r="L80" s="112" t="s">
        <v>302</v>
      </c>
    </row>
    <row r="81" spans="1:12" ht="15.75" x14ac:dyDescent="0.25">
      <c r="A81" s="100" t="s">
        <v>213</v>
      </c>
      <c r="B81" s="101"/>
      <c r="C81" s="101"/>
      <c r="D81" s="101"/>
      <c r="E81" s="101"/>
      <c r="F81" s="155"/>
      <c r="G81" s="156"/>
      <c r="H81" s="102"/>
      <c r="I81" s="129"/>
      <c r="J81" s="129"/>
      <c r="K81" s="132"/>
      <c r="L81" s="103"/>
    </row>
    <row r="82" spans="1:12" x14ac:dyDescent="0.25">
      <c r="A82" s="147" t="s">
        <v>145</v>
      </c>
      <c r="B82" s="149" t="s">
        <v>144</v>
      </c>
      <c r="C82" s="149" t="s">
        <v>143</v>
      </c>
      <c r="D82" s="149" t="s">
        <v>224</v>
      </c>
      <c r="E82" s="149" t="s">
        <v>142</v>
      </c>
      <c r="F82" s="151" t="s">
        <v>141</v>
      </c>
      <c r="G82" s="152"/>
      <c r="H82" s="153" t="s">
        <v>262</v>
      </c>
      <c r="I82" s="140" t="s">
        <v>140</v>
      </c>
      <c r="J82" s="140" t="s">
        <v>310</v>
      </c>
      <c r="K82" s="145" t="s">
        <v>311</v>
      </c>
      <c r="L82" s="157" t="s">
        <v>306</v>
      </c>
    </row>
    <row r="83" spans="1:12" x14ac:dyDescent="0.25">
      <c r="A83" s="148"/>
      <c r="B83" s="150"/>
      <c r="C83" s="150"/>
      <c r="D83" s="150"/>
      <c r="E83" s="150"/>
      <c r="F83" s="105" t="s">
        <v>147</v>
      </c>
      <c r="G83" s="106" t="s">
        <v>146</v>
      </c>
      <c r="H83" s="154"/>
      <c r="I83" s="141"/>
      <c r="J83" s="141"/>
      <c r="K83" s="146"/>
      <c r="L83" s="158" t="s">
        <v>292</v>
      </c>
    </row>
    <row r="84" spans="1:12" ht="31.5" x14ac:dyDescent="0.25">
      <c r="A84" s="107" t="s">
        <v>214</v>
      </c>
      <c r="B84" s="116" t="s">
        <v>202</v>
      </c>
      <c r="C84" s="109" t="s">
        <v>291</v>
      </c>
      <c r="D84" s="109" t="s">
        <v>149</v>
      </c>
      <c r="E84" s="109" t="s">
        <v>205</v>
      </c>
      <c r="F84" s="110" t="s">
        <v>147</v>
      </c>
      <c r="G84" s="111"/>
      <c r="H84" s="122" t="s">
        <v>259</v>
      </c>
      <c r="I84" s="130">
        <v>1</v>
      </c>
      <c r="J84" s="138"/>
      <c r="K84" s="139">
        <f>J84*I84</f>
        <v>0</v>
      </c>
      <c r="L84" s="112" t="s">
        <v>300</v>
      </c>
    </row>
    <row r="85" spans="1:12" ht="31.5" x14ac:dyDescent="0.25">
      <c r="A85" s="107" t="s">
        <v>212</v>
      </c>
      <c r="B85" s="116" t="s">
        <v>202</v>
      </c>
      <c r="C85" s="109" t="s">
        <v>215</v>
      </c>
      <c r="D85" s="109" t="s">
        <v>149</v>
      </c>
      <c r="E85" s="109" t="s">
        <v>205</v>
      </c>
      <c r="F85" s="110" t="s">
        <v>147</v>
      </c>
      <c r="G85" s="111"/>
      <c r="H85" s="122" t="s">
        <v>259</v>
      </c>
      <c r="I85" s="130">
        <v>1</v>
      </c>
      <c r="J85" s="138"/>
      <c r="K85" s="139">
        <f>J85*I85</f>
        <v>0</v>
      </c>
      <c r="L85" s="112" t="s">
        <v>300</v>
      </c>
    </row>
    <row r="86" spans="1:12" ht="15.75" x14ac:dyDescent="0.25">
      <c r="A86" s="100" t="s">
        <v>223</v>
      </c>
      <c r="B86" s="101"/>
      <c r="C86" s="101"/>
      <c r="D86" s="101"/>
      <c r="E86" s="101"/>
      <c r="F86" s="155"/>
      <c r="G86" s="156"/>
      <c r="H86" s="102"/>
      <c r="I86" s="129"/>
      <c r="J86" s="129"/>
      <c r="K86" s="132"/>
      <c r="L86" s="103"/>
    </row>
    <row r="87" spans="1:12" x14ac:dyDescent="0.25">
      <c r="A87" s="147" t="s">
        <v>145</v>
      </c>
      <c r="B87" s="149" t="s">
        <v>144</v>
      </c>
      <c r="C87" s="149" t="s">
        <v>143</v>
      </c>
      <c r="D87" s="149" t="s">
        <v>224</v>
      </c>
      <c r="E87" s="149" t="s">
        <v>142</v>
      </c>
      <c r="F87" s="151" t="s">
        <v>141</v>
      </c>
      <c r="G87" s="152"/>
      <c r="H87" s="153" t="s">
        <v>262</v>
      </c>
      <c r="I87" s="140" t="s">
        <v>140</v>
      </c>
      <c r="J87" s="140" t="s">
        <v>310</v>
      </c>
      <c r="K87" s="145" t="s">
        <v>311</v>
      </c>
      <c r="L87" s="157" t="s">
        <v>306</v>
      </c>
    </row>
    <row r="88" spans="1:12" x14ac:dyDescent="0.25">
      <c r="A88" s="148"/>
      <c r="B88" s="150"/>
      <c r="C88" s="150"/>
      <c r="D88" s="150"/>
      <c r="E88" s="150"/>
      <c r="F88" s="105" t="s">
        <v>147</v>
      </c>
      <c r="G88" s="106" t="s">
        <v>146</v>
      </c>
      <c r="H88" s="154"/>
      <c r="I88" s="141"/>
      <c r="J88" s="141"/>
      <c r="K88" s="146"/>
      <c r="L88" s="158" t="s">
        <v>292</v>
      </c>
    </row>
    <row r="89" spans="1:12" ht="31.5" x14ac:dyDescent="0.25">
      <c r="A89" s="107" t="s">
        <v>217</v>
      </c>
      <c r="B89" s="113" t="s">
        <v>162</v>
      </c>
      <c r="C89" s="109" t="s">
        <v>216</v>
      </c>
      <c r="D89" s="109" t="s">
        <v>243</v>
      </c>
      <c r="E89" s="109" t="s">
        <v>205</v>
      </c>
      <c r="F89" s="110" t="s">
        <v>147</v>
      </c>
      <c r="G89" s="111">
        <v>1</v>
      </c>
      <c r="H89" s="122"/>
      <c r="I89" s="130">
        <v>3</v>
      </c>
      <c r="J89" s="136" t="s">
        <v>299</v>
      </c>
      <c r="K89" s="136" t="s">
        <v>299</v>
      </c>
      <c r="L89" s="112"/>
    </row>
    <row r="90" spans="1:12" ht="31.5" x14ac:dyDescent="0.25">
      <c r="A90" s="107" t="s">
        <v>217</v>
      </c>
      <c r="B90" s="117" t="s">
        <v>151</v>
      </c>
      <c r="C90" s="109" t="s">
        <v>220</v>
      </c>
      <c r="D90" s="109" t="s">
        <v>176</v>
      </c>
      <c r="E90" s="109" t="s">
        <v>218</v>
      </c>
      <c r="F90" s="110" t="s">
        <v>147</v>
      </c>
      <c r="G90" s="111">
        <v>1</v>
      </c>
      <c r="H90" s="122" t="s">
        <v>258</v>
      </c>
      <c r="I90" s="130">
        <v>3</v>
      </c>
      <c r="J90" s="136" t="s">
        <v>299</v>
      </c>
      <c r="K90" s="136" t="s">
        <v>299</v>
      </c>
      <c r="L90" s="112"/>
    </row>
    <row r="91" spans="1:12" ht="32.25" thickBot="1" x14ac:dyDescent="0.3">
      <c r="A91" s="107" t="s">
        <v>217</v>
      </c>
      <c r="B91" s="117" t="s">
        <v>151</v>
      </c>
      <c r="C91" s="109" t="s">
        <v>221</v>
      </c>
      <c r="D91" s="109" t="s">
        <v>176</v>
      </c>
      <c r="E91" s="109" t="s">
        <v>219</v>
      </c>
      <c r="F91" s="110" t="s">
        <v>147</v>
      </c>
      <c r="G91" s="111">
        <v>1</v>
      </c>
      <c r="H91" s="122" t="s">
        <v>258</v>
      </c>
      <c r="I91" s="130">
        <v>3</v>
      </c>
      <c r="J91" s="136" t="s">
        <v>299</v>
      </c>
      <c r="K91" s="137" t="s">
        <v>299</v>
      </c>
      <c r="L91" s="128"/>
    </row>
    <row r="92" spans="1:12" ht="24" thickBot="1" x14ac:dyDescent="0.3">
      <c r="A92" s="118"/>
      <c r="B92" s="104"/>
      <c r="C92" s="104"/>
      <c r="D92" s="104"/>
      <c r="E92" s="104"/>
      <c r="F92" s="119"/>
      <c r="G92" s="120"/>
      <c r="H92" s="123" t="s">
        <v>263</v>
      </c>
      <c r="I92" s="133"/>
      <c r="J92" s="133"/>
      <c r="K92" s="234">
        <f>SUM(K2:K91)</f>
        <v>0</v>
      </c>
      <c r="L92" s="233" t="s">
        <v>312</v>
      </c>
    </row>
    <row r="93" spans="1:12" ht="15.75" x14ac:dyDescent="0.25">
      <c r="A93" s="118"/>
      <c r="B93" s="104"/>
      <c r="C93" s="104"/>
      <c r="D93" s="104"/>
      <c r="E93" s="104"/>
      <c r="F93" s="119"/>
      <c r="G93" s="120"/>
      <c r="H93" s="124"/>
      <c r="I93" s="133"/>
      <c r="J93" s="133"/>
      <c r="K93" s="133"/>
      <c r="L93" s="121"/>
    </row>
  </sheetData>
  <autoFilter ref="A1:K94" xr:uid="{00000000-0001-0000-0000-000000000000}">
    <filterColumn colId="5" showButton="0"/>
  </autoFilter>
  <mergeCells count="174">
    <mergeCell ref="L67:L68"/>
    <mergeCell ref="L72:L73"/>
    <mergeCell ref="L77:L78"/>
    <mergeCell ref="L82:L83"/>
    <mergeCell ref="L87:L88"/>
    <mergeCell ref="F21:G21"/>
    <mergeCell ref="F62:G62"/>
    <mergeCell ref="L2:L3"/>
    <mergeCell ref="L7:L8"/>
    <mergeCell ref="L11:L12"/>
    <mergeCell ref="L22:L23"/>
    <mergeCell ref="L27:L28"/>
    <mergeCell ref="L32:L33"/>
    <mergeCell ref="L39:L40"/>
    <mergeCell ref="L44:L45"/>
    <mergeCell ref="L51:L52"/>
    <mergeCell ref="J54:J56"/>
    <mergeCell ref="K54:K56"/>
    <mergeCell ref="J59:J61"/>
    <mergeCell ref="K59:K61"/>
    <mergeCell ref="H87:H88"/>
    <mergeCell ref="H82:H83"/>
    <mergeCell ref="F77:G77"/>
    <mergeCell ref="I77:I78"/>
    <mergeCell ref="A87:A88"/>
    <mergeCell ref="B87:B88"/>
    <mergeCell ref="C87:C88"/>
    <mergeCell ref="D87:D88"/>
    <mergeCell ref="E87:E88"/>
    <mergeCell ref="F87:G87"/>
    <mergeCell ref="I87:I88"/>
    <mergeCell ref="F86:G86"/>
    <mergeCell ref="F81:G81"/>
    <mergeCell ref="F82:G82"/>
    <mergeCell ref="I82:I83"/>
    <mergeCell ref="I72:I73"/>
    <mergeCell ref="A67:A68"/>
    <mergeCell ref="B67:B68"/>
    <mergeCell ref="C67:C68"/>
    <mergeCell ref="D67:D68"/>
    <mergeCell ref="F1:G1"/>
    <mergeCell ref="F6:G6"/>
    <mergeCell ref="F10:G10"/>
    <mergeCell ref="F26:G26"/>
    <mergeCell ref="F31:G31"/>
    <mergeCell ref="F43:G43"/>
    <mergeCell ref="F50:G50"/>
    <mergeCell ref="A7:A8"/>
    <mergeCell ref="B7:B8"/>
    <mergeCell ref="C7:C8"/>
    <mergeCell ref="D7:D8"/>
    <mergeCell ref="E7:E8"/>
    <mergeCell ref="A2:A3"/>
    <mergeCell ref="B2:B3"/>
    <mergeCell ref="A82:A83"/>
    <mergeCell ref="B82:B83"/>
    <mergeCell ref="C82:C83"/>
    <mergeCell ref="D82:D83"/>
    <mergeCell ref="E82:E83"/>
    <mergeCell ref="F71:G71"/>
    <mergeCell ref="F76:G76"/>
    <mergeCell ref="F66:G66"/>
    <mergeCell ref="F51:G51"/>
    <mergeCell ref="A72:A73"/>
    <mergeCell ref="B72:B73"/>
    <mergeCell ref="C72:C73"/>
    <mergeCell ref="D72:D73"/>
    <mergeCell ref="E72:E73"/>
    <mergeCell ref="F72:G72"/>
    <mergeCell ref="H77:H78"/>
    <mergeCell ref="E67:E68"/>
    <mergeCell ref="H67:H68"/>
    <mergeCell ref="H72:H73"/>
    <mergeCell ref="A11:A12"/>
    <mergeCell ref="B11:B12"/>
    <mergeCell ref="D11:D12"/>
    <mergeCell ref="E11:E12"/>
    <mergeCell ref="F11:G11"/>
    <mergeCell ref="C11:C12"/>
    <mergeCell ref="C39:C40"/>
    <mergeCell ref="D39:D40"/>
    <mergeCell ref="E39:E40"/>
    <mergeCell ref="F39:G39"/>
    <mergeCell ref="H39:H40"/>
    <mergeCell ref="A51:A52"/>
    <mergeCell ref="B51:B52"/>
    <mergeCell ref="A44:A45"/>
    <mergeCell ref="A77:A78"/>
    <mergeCell ref="B77:B78"/>
    <mergeCell ref="C77:C78"/>
    <mergeCell ref="D77:D78"/>
    <mergeCell ref="E77:E78"/>
    <mergeCell ref="F44:G44"/>
    <mergeCell ref="J27:J28"/>
    <mergeCell ref="H7:H8"/>
    <mergeCell ref="F67:G67"/>
    <mergeCell ref="I39:I40"/>
    <mergeCell ref="H44:H45"/>
    <mergeCell ref="E2:E3"/>
    <mergeCell ref="D2:D3"/>
    <mergeCell ref="C2:C3"/>
    <mergeCell ref="F2:G2"/>
    <mergeCell ref="F7:G7"/>
    <mergeCell ref="I7:I8"/>
    <mergeCell ref="I11:I12"/>
    <mergeCell ref="I2:I3"/>
    <mergeCell ref="C44:C45"/>
    <mergeCell ref="D44:D45"/>
    <mergeCell ref="I44:I45"/>
    <mergeCell ref="E44:E45"/>
    <mergeCell ref="H2:H3"/>
    <mergeCell ref="I51:I52"/>
    <mergeCell ref="C51:C52"/>
    <mergeCell ref="D51:D52"/>
    <mergeCell ref="E51:E52"/>
    <mergeCell ref="I67:I68"/>
    <mergeCell ref="A27:A28"/>
    <mergeCell ref="B27:B28"/>
    <mergeCell ref="I27:I28"/>
    <mergeCell ref="E32:E33"/>
    <mergeCell ref="F32:G32"/>
    <mergeCell ref="I32:I33"/>
    <mergeCell ref="H11:H12"/>
    <mergeCell ref="C27:C28"/>
    <mergeCell ref="D27:D28"/>
    <mergeCell ref="E27:E28"/>
    <mergeCell ref="F27:G27"/>
    <mergeCell ref="B44:B45"/>
    <mergeCell ref="H51:H52"/>
    <mergeCell ref="J87:J88"/>
    <mergeCell ref="K2:K3"/>
    <mergeCell ref="K7:K8"/>
    <mergeCell ref="K11:K12"/>
    <mergeCell ref="K27:K28"/>
    <mergeCell ref="K32:K33"/>
    <mergeCell ref="K44:K45"/>
    <mergeCell ref="K51:K52"/>
    <mergeCell ref="K67:K68"/>
    <mergeCell ref="K72:K73"/>
    <mergeCell ref="K77:K78"/>
    <mergeCell ref="K82:K83"/>
    <mergeCell ref="K87:K88"/>
    <mergeCell ref="J67:J68"/>
    <mergeCell ref="J72:J73"/>
    <mergeCell ref="J77:J78"/>
    <mergeCell ref="J32:J33"/>
    <mergeCell ref="J44:J45"/>
    <mergeCell ref="J51:J52"/>
    <mergeCell ref="J7:J8"/>
    <mergeCell ref="J11:J12"/>
    <mergeCell ref="J2:J3"/>
    <mergeCell ref="J82:J83"/>
    <mergeCell ref="L54:L56"/>
    <mergeCell ref="L59:L61"/>
    <mergeCell ref="K22:K23"/>
    <mergeCell ref="K39:K40"/>
    <mergeCell ref="A22:A23"/>
    <mergeCell ref="B22:B23"/>
    <mergeCell ref="C22:C23"/>
    <mergeCell ref="D22:D23"/>
    <mergeCell ref="E22:E23"/>
    <mergeCell ref="F22:G22"/>
    <mergeCell ref="H22:H23"/>
    <mergeCell ref="I22:I23"/>
    <mergeCell ref="J22:J23"/>
    <mergeCell ref="H27:H28"/>
    <mergeCell ref="H32:H33"/>
    <mergeCell ref="A32:A33"/>
    <mergeCell ref="D32:D33"/>
    <mergeCell ref="B32:B33"/>
    <mergeCell ref="C32:C33"/>
    <mergeCell ref="A39:A40"/>
    <mergeCell ref="B39:B40"/>
    <mergeCell ref="J39:J40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300" verticalDpi="300" r:id="rId1"/>
  <headerFooter>
    <oddHeader>&amp;C&amp;"David,מודגש נטוי"&amp;18כתב כמויות לצרכי השוואת הצעות - בדיקות מעבדה בפרויקט תעלת הקינט</oddHeader>
    <oddFooter>&amp;Lעמוד מס' &amp;P
מתוך &amp;N עמודים</oddFooter>
  </headerFooter>
  <rowBreaks count="4" manualBreakCount="4">
    <brk id="20" max="11" man="1"/>
    <brk id="30" max="11" man="1"/>
    <brk id="42" max="11" man="1"/>
    <brk id="6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rightToLeft="1" zoomScale="70" zoomScaleNormal="70" workbookViewId="0">
      <selection activeCell="J33" sqref="A1:J33"/>
    </sheetView>
  </sheetViews>
  <sheetFormatPr defaultRowHeight="15" x14ac:dyDescent="0.25"/>
  <cols>
    <col min="1" max="1" width="19.7109375" customWidth="1"/>
    <col min="2" max="2" width="7.85546875" customWidth="1"/>
    <col min="3" max="3" width="6.85546875" customWidth="1"/>
    <col min="4" max="4" width="17.140625" customWidth="1"/>
    <col min="5" max="5" width="10.85546875" customWidth="1"/>
    <col min="6" max="6" width="10.28515625" customWidth="1"/>
    <col min="7" max="7" width="23.28515625" customWidth="1"/>
    <col min="8" max="8" width="12.28515625" customWidth="1"/>
    <col min="9" max="9" width="15.7109375" customWidth="1"/>
    <col min="10" max="10" width="4.5703125" customWidth="1"/>
  </cols>
  <sheetData>
    <row r="1" spans="1:10" x14ac:dyDescent="0.25">
      <c r="A1" s="23" t="s">
        <v>17</v>
      </c>
    </row>
    <row r="2" spans="1:10" ht="10.9" customHeight="1" x14ac:dyDescent="0.25">
      <c r="A2" s="165" t="s">
        <v>0</v>
      </c>
      <c r="B2" s="166" t="s">
        <v>1</v>
      </c>
      <c r="C2" s="166"/>
      <c r="D2" s="167" t="s">
        <v>2</v>
      </c>
      <c r="E2" s="167"/>
      <c r="F2" s="4" t="s">
        <v>3</v>
      </c>
      <c r="G2" s="168" t="s">
        <v>4</v>
      </c>
      <c r="H2" s="166" t="s">
        <v>5</v>
      </c>
      <c r="I2" s="169" t="s">
        <v>6</v>
      </c>
      <c r="J2" s="6"/>
    </row>
    <row r="3" spans="1:10" ht="9.1999999999999993" customHeight="1" x14ac:dyDescent="0.25">
      <c r="A3" s="165"/>
      <c r="B3" s="7" t="s">
        <v>7</v>
      </c>
      <c r="C3" s="2" t="s">
        <v>8</v>
      </c>
      <c r="D3" s="167"/>
      <c r="E3" s="167"/>
      <c r="F3" s="8" t="s">
        <v>9</v>
      </c>
      <c r="G3" s="168"/>
      <c r="H3" s="166"/>
      <c r="I3" s="169"/>
      <c r="J3" s="9"/>
    </row>
    <row r="4" spans="1:10" ht="9.4" customHeight="1" x14ac:dyDescent="0.25">
      <c r="A4" s="10" t="s">
        <v>10</v>
      </c>
      <c r="B4" s="170">
        <v>1</v>
      </c>
      <c r="C4" s="170" t="s">
        <v>14</v>
      </c>
      <c r="D4" s="171" t="s">
        <v>18</v>
      </c>
      <c r="E4" s="171"/>
      <c r="F4" s="170" t="s">
        <v>15</v>
      </c>
      <c r="G4" s="172" t="s">
        <v>19</v>
      </c>
      <c r="H4" s="32" t="s">
        <v>16</v>
      </c>
      <c r="I4" s="173" t="s">
        <v>20</v>
      </c>
      <c r="J4" s="15"/>
    </row>
    <row r="5" spans="1:10" ht="9.4" customHeight="1" x14ac:dyDescent="0.25">
      <c r="A5" s="17"/>
      <c r="B5" s="170"/>
      <c r="C5" s="170"/>
      <c r="D5" s="171"/>
      <c r="E5" s="171"/>
      <c r="F5" s="170"/>
      <c r="G5" s="172"/>
      <c r="H5" s="34"/>
      <c r="I5" s="173"/>
      <c r="J5" s="19"/>
    </row>
    <row r="6" spans="1:10" x14ac:dyDescent="0.25">
      <c r="A6" s="23" t="s">
        <v>17</v>
      </c>
    </row>
    <row r="7" spans="1:10" ht="11.65" customHeight="1" x14ac:dyDescent="0.25">
      <c r="A7" s="165" t="s">
        <v>0</v>
      </c>
      <c r="B7" s="166" t="s">
        <v>1</v>
      </c>
      <c r="C7" s="166"/>
      <c r="D7" s="167" t="s">
        <v>2</v>
      </c>
      <c r="E7" s="167"/>
      <c r="F7" s="4" t="s">
        <v>3</v>
      </c>
      <c r="G7" s="168" t="s">
        <v>4</v>
      </c>
      <c r="H7" s="166" t="s">
        <v>5</v>
      </c>
      <c r="I7" s="169" t="s">
        <v>6</v>
      </c>
      <c r="J7" s="6"/>
    </row>
    <row r="8" spans="1:10" ht="9.1999999999999993" customHeight="1" x14ac:dyDescent="0.25">
      <c r="A8" s="165"/>
      <c r="B8" s="7" t="s">
        <v>7</v>
      </c>
      <c r="C8" s="2" t="s">
        <v>8</v>
      </c>
      <c r="D8" s="167"/>
      <c r="E8" s="167"/>
      <c r="F8" s="8" t="s">
        <v>9</v>
      </c>
      <c r="G8" s="168"/>
      <c r="H8" s="166"/>
      <c r="I8" s="169"/>
      <c r="J8" s="9"/>
    </row>
    <row r="9" spans="1:10" ht="9" customHeight="1" x14ac:dyDescent="0.25">
      <c r="A9" s="10" t="s">
        <v>10</v>
      </c>
      <c r="B9" s="171">
        <v>1</v>
      </c>
      <c r="C9" s="170" t="s">
        <v>14</v>
      </c>
      <c r="D9" s="174" t="s">
        <v>21</v>
      </c>
      <c r="E9" s="174"/>
      <c r="F9" s="170" t="s">
        <v>15</v>
      </c>
      <c r="G9" s="175" t="s">
        <v>19</v>
      </c>
      <c r="H9" s="32" t="s">
        <v>16</v>
      </c>
      <c r="I9" s="173" t="s">
        <v>20</v>
      </c>
      <c r="J9" s="15"/>
    </row>
    <row r="10" spans="1:10" ht="9.9499999999999993" customHeight="1" x14ac:dyDescent="0.25">
      <c r="A10" s="17"/>
      <c r="B10" s="171"/>
      <c r="C10" s="170"/>
      <c r="D10" s="176" t="s">
        <v>22</v>
      </c>
      <c r="E10" s="176"/>
      <c r="F10" s="170"/>
      <c r="G10" s="175"/>
      <c r="H10" s="45" t="s">
        <v>16</v>
      </c>
      <c r="I10" s="173"/>
      <c r="J10" s="19"/>
    </row>
    <row r="11" spans="1:10" x14ac:dyDescent="0.25">
      <c r="A11" s="23" t="s">
        <v>23</v>
      </c>
    </row>
    <row r="12" spans="1:10" ht="11.1" customHeight="1" x14ac:dyDescent="0.25">
      <c r="A12" s="165" t="s">
        <v>0</v>
      </c>
      <c r="B12" s="166" t="s">
        <v>1</v>
      </c>
      <c r="C12" s="166"/>
      <c r="D12" s="29" t="s">
        <v>2</v>
      </c>
      <c r="E12" s="30"/>
      <c r="F12" s="7" t="s">
        <v>3</v>
      </c>
      <c r="G12" s="177" t="s">
        <v>4</v>
      </c>
      <c r="H12" s="166" t="s">
        <v>5</v>
      </c>
      <c r="I12" s="169" t="s">
        <v>6</v>
      </c>
      <c r="J12" s="6"/>
    </row>
    <row r="13" spans="1:10" ht="9.1999999999999993" customHeight="1" x14ac:dyDescent="0.25">
      <c r="A13" s="165"/>
      <c r="B13" s="7" t="s">
        <v>7</v>
      </c>
      <c r="C13" s="2" t="s">
        <v>8</v>
      </c>
      <c r="D13" s="25"/>
      <c r="E13" s="30"/>
      <c r="F13" s="2" t="s">
        <v>9</v>
      </c>
      <c r="G13" s="177"/>
      <c r="H13" s="166"/>
      <c r="I13" s="169"/>
      <c r="J13" s="9"/>
    </row>
    <row r="14" spans="1:10" ht="9.1999999999999993" customHeight="1" x14ac:dyDescent="0.25">
      <c r="A14" s="46"/>
      <c r="B14" s="46"/>
      <c r="C14" s="46"/>
      <c r="D14" s="170" t="s">
        <v>24</v>
      </c>
      <c r="E14" s="170"/>
      <c r="F14" s="46"/>
      <c r="G14" s="46"/>
      <c r="H14" s="47"/>
      <c r="I14" s="178" t="s">
        <v>25</v>
      </c>
      <c r="J14" s="15"/>
    </row>
    <row r="15" spans="1:10" ht="5.85" customHeight="1" x14ac:dyDescent="0.25">
      <c r="A15" s="174" t="s">
        <v>10</v>
      </c>
      <c r="B15" s="179"/>
      <c r="C15" s="174" t="s">
        <v>26</v>
      </c>
      <c r="D15" s="15"/>
      <c r="E15" s="21"/>
      <c r="F15" s="180" t="s">
        <v>27</v>
      </c>
      <c r="G15" s="174" t="s">
        <v>28</v>
      </c>
      <c r="H15" s="181" t="s">
        <v>13</v>
      </c>
      <c r="I15" s="178"/>
      <c r="J15" s="182"/>
    </row>
    <row r="16" spans="1:10" ht="8.1" customHeight="1" x14ac:dyDescent="0.25">
      <c r="A16" s="174"/>
      <c r="B16" s="179"/>
      <c r="C16" s="174"/>
      <c r="D16" s="183" t="s">
        <v>29</v>
      </c>
      <c r="E16" s="183"/>
      <c r="F16" s="180"/>
      <c r="G16" s="174"/>
      <c r="H16" s="181"/>
      <c r="I16" s="51" t="s">
        <v>30</v>
      </c>
      <c r="J16" s="182"/>
    </row>
    <row r="17" spans="1:10" ht="8.1" customHeight="1" x14ac:dyDescent="0.25">
      <c r="A17" s="174"/>
      <c r="B17" s="179"/>
      <c r="C17" s="174"/>
      <c r="D17" s="183" t="s">
        <v>31</v>
      </c>
      <c r="E17" s="183"/>
      <c r="F17" s="180"/>
      <c r="G17" s="183" t="s">
        <v>32</v>
      </c>
      <c r="H17" s="181" t="s">
        <v>13</v>
      </c>
      <c r="I17" s="184" t="s">
        <v>33</v>
      </c>
      <c r="J17" s="182"/>
    </row>
    <row r="18" spans="1:10" ht="4.3499999999999996" customHeight="1" x14ac:dyDescent="0.25">
      <c r="A18" s="17"/>
      <c r="B18" s="179"/>
      <c r="C18" s="174"/>
      <c r="D18" s="50"/>
      <c r="E18" s="52"/>
      <c r="F18" s="180"/>
      <c r="G18" s="183"/>
      <c r="H18" s="181"/>
      <c r="I18" s="184"/>
      <c r="J18" s="182"/>
    </row>
    <row r="19" spans="1:10" ht="10.15" customHeight="1" x14ac:dyDescent="0.25">
      <c r="A19" s="46"/>
      <c r="B19" s="17"/>
      <c r="C19" s="17"/>
      <c r="D19" s="185" t="s">
        <v>34</v>
      </c>
      <c r="E19" s="185"/>
      <c r="F19" s="17"/>
      <c r="G19" s="17"/>
      <c r="H19" s="18"/>
      <c r="I19" s="184"/>
      <c r="J19" s="19"/>
    </row>
    <row r="20" spans="1:10" ht="10.5" customHeight="1" x14ac:dyDescent="0.25">
      <c r="A20" s="186" t="s">
        <v>10</v>
      </c>
      <c r="B20" s="11"/>
      <c r="C20" s="11"/>
      <c r="D20" s="187" t="s">
        <v>35</v>
      </c>
      <c r="E20" s="188"/>
      <c r="F20" s="36" t="s">
        <v>36</v>
      </c>
      <c r="G20" s="53" t="s">
        <v>37</v>
      </c>
      <c r="H20" s="32" t="s">
        <v>16</v>
      </c>
      <c r="I20" s="11"/>
      <c r="J20" s="15"/>
    </row>
    <row r="21" spans="1:10" ht="9.6" customHeight="1" x14ac:dyDescent="0.25">
      <c r="A21" s="186"/>
      <c r="B21" s="17"/>
      <c r="C21" s="17"/>
      <c r="D21" s="187"/>
      <c r="E21" s="188"/>
      <c r="F21" s="37" t="s">
        <v>38</v>
      </c>
      <c r="G21" s="54" t="s">
        <v>39</v>
      </c>
      <c r="H21" s="34"/>
      <c r="I21" s="17"/>
      <c r="J21" s="19"/>
    </row>
    <row r="22" spans="1:10" ht="9.75" customHeight="1" x14ac:dyDescent="0.25">
      <c r="A22" s="12" t="s">
        <v>10</v>
      </c>
      <c r="B22" s="46"/>
      <c r="C22" s="46"/>
      <c r="D22" s="189" t="s">
        <v>40</v>
      </c>
      <c r="E22" s="190" t="s">
        <v>41</v>
      </c>
      <c r="F22" s="11"/>
      <c r="G22" s="48" t="s">
        <v>42</v>
      </c>
      <c r="H22" s="47"/>
      <c r="I22" s="192" t="s">
        <v>43</v>
      </c>
      <c r="J22" s="15"/>
    </row>
    <row r="23" spans="1:10" ht="4.7" customHeight="1" x14ac:dyDescent="0.25">
      <c r="A23" s="186" t="s">
        <v>10</v>
      </c>
      <c r="B23" s="179"/>
      <c r="C23" s="186" t="s">
        <v>44</v>
      </c>
      <c r="D23" s="189"/>
      <c r="E23" s="190"/>
      <c r="F23" s="185" t="s">
        <v>27</v>
      </c>
      <c r="G23" s="198" t="s">
        <v>45</v>
      </c>
      <c r="H23" s="193" t="s">
        <v>13</v>
      </c>
      <c r="I23" s="192"/>
      <c r="J23" s="182"/>
    </row>
    <row r="24" spans="1:10" ht="8.1" customHeight="1" x14ac:dyDescent="0.25">
      <c r="A24" s="186"/>
      <c r="B24" s="179"/>
      <c r="C24" s="186"/>
      <c r="D24" s="199" t="s">
        <v>46</v>
      </c>
      <c r="E24" s="52"/>
      <c r="F24" s="185"/>
      <c r="G24" s="198"/>
      <c r="H24" s="193"/>
      <c r="I24" s="55"/>
      <c r="J24" s="182"/>
    </row>
    <row r="25" spans="1:10" ht="10.5" customHeight="1" x14ac:dyDescent="0.25">
      <c r="A25" s="186"/>
      <c r="B25" s="17"/>
      <c r="C25" s="186"/>
      <c r="D25" s="199"/>
      <c r="E25" s="33"/>
      <c r="F25" s="185"/>
      <c r="G25" s="56" t="s">
        <v>47</v>
      </c>
      <c r="H25" s="57"/>
      <c r="I25" s="55"/>
      <c r="J25" s="50"/>
    </row>
    <row r="26" spans="1:10" ht="8.1" customHeight="1" x14ac:dyDescent="0.25">
      <c r="A26" s="10" t="s">
        <v>10</v>
      </c>
      <c r="B26" s="46"/>
      <c r="C26" s="46"/>
      <c r="D26" s="194" t="s">
        <v>48</v>
      </c>
      <c r="E26" s="194"/>
      <c r="F26" s="46"/>
      <c r="G26" s="58" t="s">
        <v>49</v>
      </c>
      <c r="H26" s="18"/>
      <c r="I26" s="17"/>
      <c r="J26" s="19"/>
    </row>
    <row r="27" spans="1:10" ht="9.75" customHeight="1" x14ac:dyDescent="0.25">
      <c r="A27" s="55"/>
      <c r="B27" s="179"/>
      <c r="C27" s="179"/>
      <c r="D27" s="189" t="s">
        <v>50</v>
      </c>
      <c r="E27" s="190" t="s">
        <v>51</v>
      </c>
      <c r="F27" s="11"/>
      <c r="G27" s="59" t="s">
        <v>37</v>
      </c>
      <c r="H27" s="60"/>
      <c r="I27" s="179"/>
      <c r="J27" s="191"/>
    </row>
    <row r="28" spans="1:10" ht="8.1" customHeight="1" x14ac:dyDescent="0.25">
      <c r="A28" s="183" t="s">
        <v>10</v>
      </c>
      <c r="B28" s="179"/>
      <c r="C28" s="179"/>
      <c r="D28" s="189"/>
      <c r="E28" s="190"/>
      <c r="F28" s="201" t="s">
        <v>36</v>
      </c>
      <c r="G28" s="196" t="s">
        <v>39</v>
      </c>
      <c r="H28" s="197" t="s">
        <v>16</v>
      </c>
      <c r="I28" s="179"/>
      <c r="J28" s="191"/>
    </row>
    <row r="29" spans="1:10" ht="8.1" customHeight="1" x14ac:dyDescent="0.25">
      <c r="A29" s="183"/>
      <c r="B29" s="202"/>
      <c r="C29" s="203" t="s">
        <v>11</v>
      </c>
      <c r="D29" s="204" t="s">
        <v>11</v>
      </c>
      <c r="E29" s="205"/>
      <c r="F29" s="201"/>
      <c r="G29" s="196"/>
      <c r="H29" s="197"/>
      <c r="I29" s="195" t="s">
        <v>52</v>
      </c>
      <c r="J29" s="182"/>
    </row>
    <row r="30" spans="1:10" ht="9" customHeight="1" x14ac:dyDescent="0.25">
      <c r="A30" s="17"/>
      <c r="B30" s="202"/>
      <c r="C30" s="203"/>
      <c r="D30" s="204"/>
      <c r="E30" s="205"/>
      <c r="F30" s="17"/>
      <c r="G30" s="44" t="s">
        <v>42</v>
      </c>
      <c r="H30" s="34"/>
      <c r="I30" s="195"/>
      <c r="J30" s="182"/>
    </row>
    <row r="31" spans="1:10" ht="9.75" customHeight="1" x14ac:dyDescent="0.25">
      <c r="A31" s="186" t="s">
        <v>10</v>
      </c>
      <c r="B31" s="200"/>
      <c r="C31" s="170" t="s">
        <v>11</v>
      </c>
      <c r="D31" s="41" t="s">
        <v>53</v>
      </c>
      <c r="E31" s="42" t="s">
        <v>54</v>
      </c>
      <c r="F31" s="11"/>
      <c r="G31" s="48" t="s">
        <v>45</v>
      </c>
      <c r="H31" s="47"/>
      <c r="I31" s="195"/>
      <c r="J31" s="50"/>
    </row>
    <row r="32" spans="1:10" ht="9.75" customHeight="1" x14ac:dyDescent="0.25">
      <c r="A32" s="186"/>
      <c r="B32" s="200"/>
      <c r="C32" s="170"/>
      <c r="D32" s="43" t="s">
        <v>55</v>
      </c>
      <c r="E32" s="33"/>
      <c r="F32" s="44" t="s">
        <v>27</v>
      </c>
      <c r="G32" s="56" t="s">
        <v>47</v>
      </c>
      <c r="H32" s="49" t="s">
        <v>13</v>
      </c>
      <c r="I32" s="55"/>
      <c r="J32" s="50"/>
    </row>
    <row r="33" spans="1:10" ht="9.1999999999999993" customHeight="1" x14ac:dyDescent="0.25">
      <c r="A33" s="10" t="s">
        <v>10</v>
      </c>
      <c r="B33" s="46"/>
      <c r="C33" s="46"/>
      <c r="D33" s="194" t="s">
        <v>56</v>
      </c>
      <c r="E33" s="194"/>
      <c r="F33" s="46"/>
      <c r="G33" s="58" t="s">
        <v>49</v>
      </c>
      <c r="H33" s="18"/>
      <c r="I33" s="17"/>
      <c r="J33" s="19"/>
    </row>
  </sheetData>
  <mergeCells count="81">
    <mergeCell ref="A31:A32"/>
    <mergeCell ref="B31:B32"/>
    <mergeCell ref="C31:C32"/>
    <mergeCell ref="A28:A29"/>
    <mergeCell ref="F28:F29"/>
    <mergeCell ref="B29:B30"/>
    <mergeCell ref="C29:C30"/>
    <mergeCell ref="D29:D30"/>
    <mergeCell ref="E29:E30"/>
    <mergeCell ref="B27:B28"/>
    <mergeCell ref="C27:C28"/>
    <mergeCell ref="J27:J28"/>
    <mergeCell ref="I22:I23"/>
    <mergeCell ref="H23:H24"/>
    <mergeCell ref="D33:E33"/>
    <mergeCell ref="I29:I31"/>
    <mergeCell ref="J29:J30"/>
    <mergeCell ref="G28:G29"/>
    <mergeCell ref="H28:H29"/>
    <mergeCell ref="D27:D28"/>
    <mergeCell ref="E27:E28"/>
    <mergeCell ref="I27:I28"/>
    <mergeCell ref="F23:F25"/>
    <mergeCell ref="G23:G24"/>
    <mergeCell ref="J23:J24"/>
    <mergeCell ref="D24:D25"/>
    <mergeCell ref="D26:E26"/>
    <mergeCell ref="A20:A21"/>
    <mergeCell ref="D20:D21"/>
    <mergeCell ref="E20:E21"/>
    <mergeCell ref="D22:D23"/>
    <mergeCell ref="E22:E23"/>
    <mergeCell ref="A23:A25"/>
    <mergeCell ref="B23:B24"/>
    <mergeCell ref="C23:C25"/>
    <mergeCell ref="J15:J16"/>
    <mergeCell ref="D16:E16"/>
    <mergeCell ref="D17:E17"/>
    <mergeCell ref="G17:G18"/>
    <mergeCell ref="H17:H18"/>
    <mergeCell ref="I17:I19"/>
    <mergeCell ref="J17:J18"/>
    <mergeCell ref="D19:E19"/>
    <mergeCell ref="D14:E14"/>
    <mergeCell ref="I14:I15"/>
    <mergeCell ref="A15:A17"/>
    <mergeCell ref="B15:B18"/>
    <mergeCell ref="C15:C18"/>
    <mergeCell ref="F15:F18"/>
    <mergeCell ref="G15:G16"/>
    <mergeCell ref="H15:H16"/>
    <mergeCell ref="A12:A13"/>
    <mergeCell ref="B12:C12"/>
    <mergeCell ref="G12:G13"/>
    <mergeCell ref="H12:H13"/>
    <mergeCell ref="I12:I13"/>
    <mergeCell ref="I7:I8"/>
    <mergeCell ref="B9:B10"/>
    <mergeCell ref="C9:C10"/>
    <mergeCell ref="D9:E9"/>
    <mergeCell ref="F9:F10"/>
    <mergeCell ref="G9:G10"/>
    <mergeCell ref="I9:I10"/>
    <mergeCell ref="D10:E10"/>
    <mergeCell ref="A7:A8"/>
    <mergeCell ref="B7:C7"/>
    <mergeCell ref="D7:E8"/>
    <mergeCell ref="G7:G8"/>
    <mergeCell ref="H7:H8"/>
    <mergeCell ref="I2:I3"/>
    <mergeCell ref="B4:B5"/>
    <mergeCell ref="C4:C5"/>
    <mergeCell ref="D4:E5"/>
    <mergeCell ref="F4:F5"/>
    <mergeCell ref="G4:G5"/>
    <mergeCell ref="I4:I5"/>
    <mergeCell ref="A2:A3"/>
    <mergeCell ref="B2:C2"/>
    <mergeCell ref="D2:E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rightToLeft="1" zoomScale="55" zoomScaleNormal="55" workbookViewId="0">
      <selection activeCell="K33" sqref="A1:K33"/>
    </sheetView>
  </sheetViews>
  <sheetFormatPr defaultRowHeight="15" x14ac:dyDescent="0.25"/>
  <cols>
    <col min="1" max="1" width="19.7109375" customWidth="1"/>
    <col min="2" max="2" width="7.85546875" customWidth="1"/>
    <col min="3" max="3" width="6.85546875" customWidth="1"/>
    <col min="4" max="4" width="16.5703125" customWidth="1"/>
    <col min="5" max="5" width="11.42578125" customWidth="1"/>
    <col min="6" max="6" width="10.28515625" customWidth="1"/>
    <col min="7" max="7" width="9.28515625" customWidth="1"/>
    <col min="8" max="8" width="15.85546875" customWidth="1"/>
    <col min="9" max="9" width="12.28515625" customWidth="1"/>
    <col min="10" max="10" width="15.7109375" customWidth="1"/>
    <col min="11" max="11" width="4.5703125" customWidth="1"/>
  </cols>
  <sheetData>
    <row r="1" spans="1:11" x14ac:dyDescent="0.25">
      <c r="A1" s="23" t="s">
        <v>57</v>
      </c>
    </row>
    <row r="2" spans="1:11" ht="11.65" customHeight="1" x14ac:dyDescent="0.25">
      <c r="A2" s="165" t="s">
        <v>0</v>
      </c>
      <c r="B2" s="166" t="s">
        <v>1</v>
      </c>
      <c r="C2" s="166"/>
      <c r="D2" s="211" t="s">
        <v>2</v>
      </c>
      <c r="E2" s="211"/>
      <c r="F2" s="4" t="s">
        <v>3</v>
      </c>
      <c r="G2" s="177" t="s">
        <v>4</v>
      </c>
      <c r="H2" s="177"/>
      <c r="I2" s="166" t="s">
        <v>5</v>
      </c>
      <c r="J2" s="169" t="s">
        <v>6</v>
      </c>
      <c r="K2" s="6"/>
    </row>
    <row r="3" spans="1:11" ht="9.1999999999999993" customHeight="1" x14ac:dyDescent="0.25">
      <c r="A3" s="165"/>
      <c r="B3" s="7" t="s">
        <v>7</v>
      </c>
      <c r="C3" s="2" t="s">
        <v>8</v>
      </c>
      <c r="D3" s="9"/>
      <c r="E3" s="62"/>
      <c r="F3" s="8" t="s">
        <v>9</v>
      </c>
      <c r="G3" s="177"/>
      <c r="H3" s="177"/>
      <c r="I3" s="166"/>
      <c r="J3" s="169"/>
      <c r="K3" s="9"/>
    </row>
    <row r="4" spans="1:11" ht="9.4" customHeight="1" x14ac:dyDescent="0.25">
      <c r="A4" s="186" t="s">
        <v>10</v>
      </c>
      <c r="B4" s="200"/>
      <c r="C4" s="174" t="s">
        <v>11</v>
      </c>
      <c r="D4" s="206" t="s">
        <v>58</v>
      </c>
      <c r="E4" s="206"/>
      <c r="F4" s="170" t="s">
        <v>27</v>
      </c>
      <c r="G4" s="207" t="s">
        <v>37</v>
      </c>
      <c r="H4" s="207"/>
      <c r="I4" s="60"/>
      <c r="J4" s="11"/>
      <c r="K4" s="15"/>
    </row>
    <row r="5" spans="1:11" ht="9.9499999999999993" customHeight="1" x14ac:dyDescent="0.25">
      <c r="A5" s="186"/>
      <c r="B5" s="200"/>
      <c r="C5" s="174"/>
      <c r="D5" s="19"/>
      <c r="E5" s="33"/>
      <c r="F5" s="170"/>
      <c r="G5" s="208" t="s">
        <v>59</v>
      </c>
      <c r="H5" s="208"/>
      <c r="I5" s="61" t="s">
        <v>16</v>
      </c>
      <c r="J5" s="55"/>
      <c r="K5" s="50"/>
    </row>
    <row r="6" spans="1:11" ht="8.4499999999999993" customHeight="1" x14ac:dyDescent="0.25">
      <c r="A6" s="186" t="s">
        <v>10</v>
      </c>
      <c r="B6" s="11"/>
      <c r="C6" s="174"/>
      <c r="D6" s="209" t="s">
        <v>60</v>
      </c>
      <c r="E6" s="209"/>
      <c r="F6" s="170" t="s">
        <v>15</v>
      </c>
      <c r="G6" s="210" t="s">
        <v>39</v>
      </c>
      <c r="H6" s="210"/>
      <c r="I6" s="63"/>
      <c r="J6" s="55"/>
      <c r="K6" s="50"/>
    </row>
    <row r="7" spans="1:11" ht="8.65" customHeight="1" x14ac:dyDescent="0.25">
      <c r="A7" s="186"/>
      <c r="B7" s="17"/>
      <c r="C7" s="17"/>
      <c r="D7" s="64" t="s">
        <v>61</v>
      </c>
      <c r="E7" s="65" t="s">
        <v>62</v>
      </c>
      <c r="F7" s="170"/>
      <c r="G7" s="185" t="s">
        <v>42</v>
      </c>
      <c r="H7" s="185"/>
      <c r="I7" s="34"/>
      <c r="J7" s="17"/>
      <c r="K7" s="19"/>
    </row>
    <row r="8" spans="1:11" ht="9.75" customHeight="1" x14ac:dyDescent="0.25">
      <c r="A8" s="186" t="s">
        <v>10</v>
      </c>
      <c r="B8" s="11"/>
      <c r="C8" s="11"/>
      <c r="D8" s="212" t="s">
        <v>63</v>
      </c>
      <c r="E8" s="21"/>
      <c r="F8" s="11"/>
      <c r="G8" s="180" t="s">
        <v>45</v>
      </c>
      <c r="H8" s="180"/>
      <c r="I8" s="47"/>
      <c r="J8" s="66" t="s">
        <v>64</v>
      </c>
      <c r="K8" s="15"/>
    </row>
    <row r="9" spans="1:11" ht="13.15" customHeight="1" x14ac:dyDescent="0.25">
      <c r="A9" s="186"/>
      <c r="B9" s="17"/>
      <c r="C9" s="183" t="s">
        <v>11</v>
      </c>
      <c r="D9" s="212"/>
      <c r="E9" s="33"/>
      <c r="F9" s="185" t="s">
        <v>27</v>
      </c>
      <c r="G9" s="213" t="s">
        <v>47</v>
      </c>
      <c r="H9" s="213"/>
      <c r="I9" s="49" t="s">
        <v>13</v>
      </c>
      <c r="J9" s="55"/>
      <c r="K9" s="50"/>
    </row>
    <row r="10" spans="1:11" ht="11.25" customHeight="1" x14ac:dyDescent="0.25">
      <c r="A10" s="10" t="s">
        <v>10</v>
      </c>
      <c r="B10" s="11"/>
      <c r="C10" s="183"/>
      <c r="D10" s="67" t="s">
        <v>65</v>
      </c>
      <c r="E10" s="31"/>
      <c r="F10" s="185"/>
      <c r="G10" s="214" t="s">
        <v>66</v>
      </c>
      <c r="H10" s="214"/>
      <c r="I10" s="57"/>
      <c r="J10" s="55"/>
      <c r="K10" s="50"/>
    </row>
    <row r="11" spans="1:11" ht="9.1999999999999993" customHeight="1" x14ac:dyDescent="0.25">
      <c r="A11" s="16" t="s">
        <v>10</v>
      </c>
      <c r="B11" s="17"/>
      <c r="C11" s="17"/>
      <c r="D11" s="194" t="s">
        <v>67</v>
      </c>
      <c r="E11" s="194"/>
      <c r="F11" s="46"/>
      <c r="G11" s="214" t="s">
        <v>49</v>
      </c>
      <c r="H11" s="214"/>
      <c r="I11" s="18"/>
      <c r="J11" s="17"/>
      <c r="K11" s="19"/>
    </row>
    <row r="12" spans="1:11" x14ac:dyDescent="0.25">
      <c r="A12" s="23" t="s">
        <v>68</v>
      </c>
    </row>
    <row r="13" spans="1:11" ht="11.65" customHeight="1" x14ac:dyDescent="0.25">
      <c r="A13" s="24" t="s">
        <v>0</v>
      </c>
      <c r="B13" s="166" t="s">
        <v>1</v>
      </c>
      <c r="C13" s="166"/>
      <c r="D13" s="167" t="s">
        <v>2</v>
      </c>
      <c r="E13" s="167"/>
      <c r="F13" s="7" t="s">
        <v>3</v>
      </c>
      <c r="G13" s="168" t="s">
        <v>4</v>
      </c>
      <c r="H13" s="168"/>
      <c r="I13" s="2" t="s">
        <v>5</v>
      </c>
      <c r="J13" s="5" t="s">
        <v>6</v>
      </c>
      <c r="K13" s="25"/>
    </row>
    <row r="14" spans="1:11" ht="8.4499999999999993" customHeight="1" x14ac:dyDescent="0.25">
      <c r="A14" s="26"/>
      <c r="B14" s="7" t="s">
        <v>7</v>
      </c>
      <c r="C14" s="2" t="s">
        <v>8</v>
      </c>
      <c r="D14" s="215"/>
      <c r="E14" s="215"/>
      <c r="F14" s="2" t="s">
        <v>9</v>
      </c>
      <c r="G14" s="25"/>
      <c r="H14" s="30"/>
      <c r="I14" s="27"/>
      <c r="J14" s="27"/>
      <c r="K14" s="25"/>
    </row>
    <row r="15" spans="1:11" ht="9.9499999999999993" customHeight="1" x14ac:dyDescent="0.25">
      <c r="A15" s="216" t="s">
        <v>10</v>
      </c>
      <c r="B15" s="68"/>
      <c r="C15" s="68"/>
      <c r="D15" s="217" t="s">
        <v>69</v>
      </c>
      <c r="E15" s="217"/>
      <c r="F15" s="218" t="s">
        <v>70</v>
      </c>
      <c r="G15" s="219">
        <v>3</v>
      </c>
      <c r="H15" s="69" t="s">
        <v>71</v>
      </c>
      <c r="I15" s="220" t="s">
        <v>16</v>
      </c>
      <c r="J15" s="11"/>
      <c r="K15" s="6"/>
    </row>
    <row r="16" spans="1:11" ht="8.65" customHeight="1" x14ac:dyDescent="0.25">
      <c r="A16" s="216"/>
      <c r="B16" s="17"/>
      <c r="C16" s="17"/>
      <c r="D16" s="217"/>
      <c r="E16" s="217"/>
      <c r="F16" s="218"/>
      <c r="G16" s="219"/>
      <c r="H16" s="71" t="s">
        <v>72</v>
      </c>
      <c r="I16" s="220"/>
      <c r="J16" s="17"/>
      <c r="K16" s="72"/>
    </row>
    <row r="17" spans="1:11" ht="9.75" customHeight="1" x14ac:dyDescent="0.25">
      <c r="A17" s="55"/>
      <c r="B17" s="11"/>
      <c r="C17" s="11"/>
      <c r="D17" s="175" t="s">
        <v>73</v>
      </c>
      <c r="E17" s="175"/>
      <c r="F17" s="11"/>
      <c r="G17" s="73" t="s">
        <v>74</v>
      </c>
      <c r="H17" s="42" t="s">
        <v>75</v>
      </c>
      <c r="I17" s="47"/>
      <c r="J17" s="11"/>
      <c r="K17" s="72"/>
    </row>
    <row r="18" spans="1:11" ht="10.35" customHeight="1" x14ac:dyDescent="0.25">
      <c r="A18" s="55"/>
      <c r="B18" s="55"/>
      <c r="C18" s="55"/>
      <c r="D18" s="175"/>
      <c r="E18" s="175"/>
      <c r="F18" s="201" t="s">
        <v>70</v>
      </c>
      <c r="G18" s="19"/>
      <c r="H18" s="65" t="s">
        <v>76</v>
      </c>
      <c r="I18" s="18"/>
      <c r="J18" s="195" t="s">
        <v>77</v>
      </c>
      <c r="K18" s="72"/>
    </row>
    <row r="19" spans="1:11" ht="8.85" customHeight="1" x14ac:dyDescent="0.25">
      <c r="A19" s="183" t="s">
        <v>10</v>
      </c>
      <c r="B19" s="55"/>
      <c r="C19" s="183" t="s">
        <v>44</v>
      </c>
      <c r="D19" s="214" t="s">
        <v>78</v>
      </c>
      <c r="E19" s="214"/>
      <c r="F19" s="201"/>
      <c r="G19" s="74" t="s">
        <v>79</v>
      </c>
      <c r="H19" s="42" t="s">
        <v>80</v>
      </c>
      <c r="I19" s="221" t="s">
        <v>13</v>
      </c>
      <c r="J19" s="195"/>
      <c r="K19" s="72"/>
    </row>
    <row r="20" spans="1:11" ht="9.4" customHeight="1" x14ac:dyDescent="0.25">
      <c r="A20" s="183"/>
      <c r="B20" s="55"/>
      <c r="C20" s="183"/>
      <c r="D20" s="214"/>
      <c r="E20" s="214"/>
      <c r="F20" s="17"/>
      <c r="G20" s="75" t="s">
        <v>81</v>
      </c>
      <c r="H20" s="65" t="s">
        <v>82</v>
      </c>
      <c r="I20" s="221"/>
      <c r="J20" s="17"/>
      <c r="K20" s="9"/>
    </row>
    <row r="21" spans="1:11" ht="9.1999999999999993" customHeight="1" x14ac:dyDescent="0.25">
      <c r="A21" s="55"/>
      <c r="B21" s="55"/>
      <c r="C21" s="55"/>
      <c r="D21" s="214" t="s">
        <v>83</v>
      </c>
      <c r="E21" s="214"/>
      <c r="F21" s="46"/>
      <c r="G21" s="76"/>
      <c r="H21" s="31"/>
      <c r="I21" s="77"/>
      <c r="J21" s="46"/>
      <c r="K21" s="25"/>
    </row>
    <row r="22" spans="1:11" ht="8.4499999999999993" customHeight="1" x14ac:dyDescent="0.25">
      <c r="A22" s="55"/>
      <c r="B22" s="17"/>
      <c r="C22" s="17"/>
      <c r="D22" s="170" t="s">
        <v>84</v>
      </c>
      <c r="E22" s="170"/>
      <c r="F22" s="20" t="s">
        <v>12</v>
      </c>
      <c r="G22" s="175" t="s">
        <v>85</v>
      </c>
      <c r="H22" s="175"/>
      <c r="I22" s="77"/>
      <c r="J22" s="46"/>
      <c r="K22" s="25"/>
    </row>
    <row r="23" spans="1:11" ht="9.9499999999999993" customHeight="1" x14ac:dyDescent="0.25">
      <c r="A23" s="183" t="s">
        <v>10</v>
      </c>
      <c r="B23" s="11"/>
      <c r="C23" s="11"/>
      <c r="D23" s="194" t="s">
        <v>69</v>
      </c>
      <c r="E23" s="194"/>
      <c r="F23" s="171" t="s">
        <v>70</v>
      </c>
      <c r="G23" s="206" t="s">
        <v>86</v>
      </c>
      <c r="H23" s="206"/>
      <c r="I23" s="220" t="s">
        <v>16</v>
      </c>
      <c r="J23" s="11"/>
      <c r="K23" s="6"/>
    </row>
    <row r="24" spans="1:11" ht="8.65" customHeight="1" x14ac:dyDescent="0.25">
      <c r="A24" s="183"/>
      <c r="B24" s="17"/>
      <c r="C24" s="17"/>
      <c r="D24" s="194"/>
      <c r="E24" s="194"/>
      <c r="F24" s="171"/>
      <c r="G24" s="19"/>
      <c r="H24" s="71" t="s">
        <v>72</v>
      </c>
      <c r="I24" s="220"/>
      <c r="J24" s="17"/>
      <c r="K24" s="72"/>
    </row>
    <row r="25" spans="1:11" ht="9.75" customHeight="1" x14ac:dyDescent="0.25">
      <c r="A25" s="55"/>
      <c r="B25" s="11"/>
      <c r="C25" s="11"/>
      <c r="D25" s="175" t="s">
        <v>73</v>
      </c>
      <c r="E25" s="175"/>
      <c r="F25" s="11"/>
      <c r="G25" s="210" t="s">
        <v>87</v>
      </c>
      <c r="H25" s="210"/>
      <c r="I25" s="47"/>
      <c r="J25" s="11"/>
      <c r="K25" s="72"/>
    </row>
    <row r="26" spans="1:11" ht="10.35" customHeight="1" x14ac:dyDescent="0.25">
      <c r="A26" s="55"/>
      <c r="B26" s="55"/>
      <c r="C26" s="55"/>
      <c r="D26" s="175"/>
      <c r="E26" s="175"/>
      <c r="F26" s="201" t="s">
        <v>70</v>
      </c>
      <c r="G26" s="19"/>
      <c r="H26" s="65" t="s">
        <v>76</v>
      </c>
      <c r="I26" s="18"/>
      <c r="J26" s="222" t="s">
        <v>88</v>
      </c>
      <c r="K26" s="72"/>
    </row>
    <row r="27" spans="1:11" ht="10.35" customHeight="1" x14ac:dyDescent="0.25">
      <c r="A27" s="183" t="s">
        <v>10</v>
      </c>
      <c r="B27" s="223"/>
      <c r="C27" s="183" t="s">
        <v>44</v>
      </c>
      <c r="D27" s="214" t="s">
        <v>78</v>
      </c>
      <c r="E27" s="214"/>
      <c r="F27" s="201"/>
      <c r="G27" s="210" t="s">
        <v>89</v>
      </c>
      <c r="H27" s="210"/>
      <c r="I27" s="221" t="s">
        <v>13</v>
      </c>
      <c r="J27" s="222"/>
      <c r="K27" s="72"/>
    </row>
    <row r="28" spans="1:11" ht="8.1" customHeight="1" x14ac:dyDescent="0.25">
      <c r="A28" s="183"/>
      <c r="B28" s="223"/>
      <c r="C28" s="183"/>
      <c r="D28" s="214"/>
      <c r="E28" s="214"/>
      <c r="F28" s="17"/>
      <c r="G28" s="75" t="s">
        <v>81</v>
      </c>
      <c r="H28" s="65" t="s">
        <v>82</v>
      </c>
      <c r="I28" s="221"/>
      <c r="J28" s="17"/>
      <c r="K28" s="9"/>
    </row>
    <row r="29" spans="1:11" ht="9.1999999999999993" customHeight="1" x14ac:dyDescent="0.25">
      <c r="A29" s="55"/>
      <c r="B29" s="55"/>
      <c r="C29" s="55"/>
      <c r="D29" s="214" t="s">
        <v>83</v>
      </c>
      <c r="E29" s="214"/>
      <c r="F29" s="46"/>
      <c r="G29" s="76"/>
      <c r="H29" s="31"/>
      <c r="I29" s="47"/>
      <c r="J29" s="11"/>
      <c r="K29" s="6"/>
    </row>
    <row r="30" spans="1:11" ht="9.1999999999999993" customHeight="1" x14ac:dyDescent="0.25">
      <c r="A30" s="55"/>
      <c r="B30" s="17"/>
      <c r="C30" s="17"/>
      <c r="D30" s="170" t="s">
        <v>84</v>
      </c>
      <c r="E30" s="170"/>
      <c r="F30" s="20" t="s">
        <v>12</v>
      </c>
      <c r="G30" s="175" t="s">
        <v>85</v>
      </c>
      <c r="H30" s="175"/>
      <c r="I30" s="18"/>
      <c r="J30" s="17"/>
      <c r="K30" s="9"/>
    </row>
    <row r="31" spans="1:11" ht="9" customHeight="1" x14ac:dyDescent="0.25">
      <c r="A31" s="16" t="s">
        <v>10</v>
      </c>
      <c r="B31" s="46"/>
      <c r="C31" s="46"/>
      <c r="D31" s="172" t="s">
        <v>90</v>
      </c>
      <c r="E31" s="172"/>
      <c r="F31" s="20" t="s">
        <v>12</v>
      </c>
      <c r="G31" s="76"/>
      <c r="H31" s="78" t="s">
        <v>91</v>
      </c>
      <c r="I31" s="79" t="s">
        <v>13</v>
      </c>
      <c r="J31" s="40" t="s">
        <v>92</v>
      </c>
      <c r="K31" s="76"/>
    </row>
    <row r="32" spans="1:11" ht="10.7" customHeight="1" x14ac:dyDescent="0.25">
      <c r="A32" s="16" t="s">
        <v>10</v>
      </c>
      <c r="B32" s="46"/>
      <c r="C32" s="46"/>
      <c r="D32" s="172" t="s">
        <v>90</v>
      </c>
      <c r="E32" s="172"/>
      <c r="F32" s="20" t="s">
        <v>12</v>
      </c>
      <c r="G32" s="76"/>
      <c r="H32" s="78" t="s">
        <v>91</v>
      </c>
      <c r="I32" s="79" t="s">
        <v>13</v>
      </c>
      <c r="J32" s="28" t="s">
        <v>93</v>
      </c>
      <c r="K32" s="76"/>
    </row>
    <row r="33" spans="1:11" ht="18.600000000000001" customHeight="1" x14ac:dyDescent="0.25">
      <c r="A33" s="1"/>
      <c r="B33" s="80"/>
      <c r="C33" s="80"/>
      <c r="D33" s="224"/>
      <c r="E33" s="224"/>
      <c r="F33" s="80"/>
      <c r="G33" s="80"/>
      <c r="H33" s="80"/>
      <c r="I33" s="22"/>
      <c r="J33" s="80"/>
      <c r="K33" s="80"/>
    </row>
  </sheetData>
  <mergeCells count="67">
    <mergeCell ref="D33:E33"/>
    <mergeCell ref="D29:E29"/>
    <mergeCell ref="D30:E30"/>
    <mergeCell ref="G30:H30"/>
    <mergeCell ref="D31:E31"/>
    <mergeCell ref="D32:E32"/>
    <mergeCell ref="A27:A28"/>
    <mergeCell ref="B27:B28"/>
    <mergeCell ref="C27:C28"/>
    <mergeCell ref="D27:E28"/>
    <mergeCell ref="G27:H27"/>
    <mergeCell ref="I23:I24"/>
    <mergeCell ref="D25:E26"/>
    <mergeCell ref="G25:H25"/>
    <mergeCell ref="F26:F27"/>
    <mergeCell ref="J26:J27"/>
    <mergeCell ref="I27:I28"/>
    <mergeCell ref="D21:E21"/>
    <mergeCell ref="D22:E22"/>
    <mergeCell ref="G22:H22"/>
    <mergeCell ref="A23:A24"/>
    <mergeCell ref="D23:E24"/>
    <mergeCell ref="F23:F24"/>
    <mergeCell ref="G23:H23"/>
    <mergeCell ref="I15:I16"/>
    <mergeCell ref="D17:E18"/>
    <mergeCell ref="F18:F19"/>
    <mergeCell ref="J18:J19"/>
    <mergeCell ref="A19:A20"/>
    <mergeCell ref="C19:C20"/>
    <mergeCell ref="D19:E20"/>
    <mergeCell ref="I19:I20"/>
    <mergeCell ref="D14:E14"/>
    <mergeCell ref="A15:A16"/>
    <mergeCell ref="D15:E16"/>
    <mergeCell ref="F15:F16"/>
    <mergeCell ref="G15:G16"/>
    <mergeCell ref="D11:E11"/>
    <mergeCell ref="G11:H11"/>
    <mergeCell ref="B13:C13"/>
    <mergeCell ref="D13:E13"/>
    <mergeCell ref="G13:H13"/>
    <mergeCell ref="D2:E2"/>
    <mergeCell ref="A8:A9"/>
    <mergeCell ref="D8:D9"/>
    <mergeCell ref="G8:H8"/>
    <mergeCell ref="C9:C10"/>
    <mergeCell ref="F9:F10"/>
    <mergeCell ref="G9:H9"/>
    <mergeCell ref="G10:H10"/>
    <mergeCell ref="G2:H3"/>
    <mergeCell ref="I2:I3"/>
    <mergeCell ref="J2:J3"/>
    <mergeCell ref="A4:A5"/>
    <mergeCell ref="B4:B5"/>
    <mergeCell ref="C4:C6"/>
    <mergeCell ref="D4:E4"/>
    <mergeCell ref="F4:F5"/>
    <mergeCell ref="G4:H4"/>
    <mergeCell ref="G5:H5"/>
    <mergeCell ref="A6:A7"/>
    <mergeCell ref="D6:E6"/>
    <mergeCell ref="F6:F7"/>
    <mergeCell ref="G6:H6"/>
    <mergeCell ref="G7:H7"/>
    <mergeCell ref="A2:A3"/>
    <mergeCell ref="B2:C2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rightToLeft="1" workbookViewId="0">
      <selection activeCell="L26" sqref="A1:L26"/>
    </sheetView>
  </sheetViews>
  <sheetFormatPr defaultRowHeight="15" x14ac:dyDescent="0.25"/>
  <cols>
    <col min="1" max="1" width="19.7109375" customWidth="1"/>
    <col min="2" max="2" width="7.85546875" customWidth="1"/>
    <col min="3" max="3" width="4.5703125" customWidth="1"/>
    <col min="4" max="4" width="4.140625" customWidth="1"/>
    <col min="5" max="5" width="26" customWidth="1"/>
    <col min="6" max="6" width="10.28515625" customWidth="1"/>
    <col min="7" max="7" width="15.42578125" customWidth="1"/>
    <col min="8" max="8" width="1.7109375" customWidth="1"/>
    <col min="9" max="9" width="9" customWidth="1"/>
    <col min="10" max="10" width="12.28515625" customWidth="1"/>
    <col min="11" max="11" width="16" customWidth="1"/>
    <col min="12" max="12" width="4.42578125" customWidth="1"/>
  </cols>
  <sheetData>
    <row r="1" spans="1:12" x14ac:dyDescent="0.25">
      <c r="A1" s="23" t="s">
        <v>94</v>
      </c>
    </row>
    <row r="2" spans="1:12" ht="12.75" customHeight="1" x14ac:dyDescent="0.25">
      <c r="A2" s="68"/>
      <c r="B2" s="166" t="s">
        <v>1</v>
      </c>
      <c r="C2" s="166"/>
      <c r="D2" s="166"/>
      <c r="E2" s="27"/>
      <c r="F2" s="7" t="s">
        <v>3</v>
      </c>
      <c r="G2" s="215"/>
      <c r="H2" s="215"/>
      <c r="I2" s="215"/>
      <c r="J2" s="27"/>
      <c r="K2" s="27"/>
      <c r="L2" s="76"/>
    </row>
    <row r="3" spans="1:12" ht="20.85" customHeight="1" x14ac:dyDescent="0.25">
      <c r="A3" s="81" t="s">
        <v>0</v>
      </c>
      <c r="B3" s="7" t="s">
        <v>7</v>
      </c>
      <c r="C3" s="166" t="s">
        <v>8</v>
      </c>
      <c r="D3" s="166"/>
      <c r="E3" s="3" t="s">
        <v>2</v>
      </c>
      <c r="F3" s="2" t="s">
        <v>9</v>
      </c>
      <c r="G3" s="168" t="s">
        <v>4</v>
      </c>
      <c r="H3" s="168"/>
      <c r="I3" s="168"/>
      <c r="J3" s="2" t="s">
        <v>5</v>
      </c>
      <c r="K3" s="5" t="s">
        <v>6</v>
      </c>
      <c r="L3" s="76"/>
    </row>
    <row r="4" spans="1:12" ht="9.4" customHeight="1" x14ac:dyDescent="0.25">
      <c r="A4" s="174" t="s">
        <v>10</v>
      </c>
      <c r="B4" s="46"/>
      <c r="C4" s="170" t="s">
        <v>95</v>
      </c>
      <c r="D4" s="170"/>
      <c r="E4" s="58" t="s">
        <v>96</v>
      </c>
      <c r="F4" s="20" t="s">
        <v>12</v>
      </c>
      <c r="G4" s="171" t="s">
        <v>97</v>
      </c>
      <c r="H4" s="171"/>
      <c r="I4" s="171"/>
      <c r="J4" s="82" t="s">
        <v>98</v>
      </c>
      <c r="K4" s="40" t="s">
        <v>99</v>
      </c>
      <c r="L4" s="76"/>
    </row>
    <row r="5" spans="1:12" ht="10.7" customHeight="1" x14ac:dyDescent="0.25">
      <c r="A5" s="174"/>
      <c r="B5" s="46"/>
      <c r="C5" s="170" t="s">
        <v>95</v>
      </c>
      <c r="D5" s="170"/>
      <c r="E5" s="58" t="s">
        <v>96</v>
      </c>
      <c r="F5" s="20" t="s">
        <v>12</v>
      </c>
      <c r="G5" s="175" t="s">
        <v>100</v>
      </c>
      <c r="H5" s="175"/>
      <c r="I5" s="175"/>
      <c r="J5" s="82" t="s">
        <v>98</v>
      </c>
      <c r="K5" s="28" t="s">
        <v>99</v>
      </c>
      <c r="L5" s="76"/>
    </row>
    <row r="6" spans="1:12" x14ac:dyDescent="0.25">
      <c r="A6" s="83" t="s">
        <v>101</v>
      </c>
    </row>
    <row r="7" spans="1:12" ht="12.4" customHeight="1" x14ac:dyDescent="0.25">
      <c r="A7" s="24" t="s">
        <v>0</v>
      </c>
      <c r="B7" s="166" t="s">
        <v>1</v>
      </c>
      <c r="C7" s="166"/>
      <c r="D7" s="166"/>
      <c r="E7" s="3" t="s">
        <v>2</v>
      </c>
      <c r="F7" s="7" t="s">
        <v>3</v>
      </c>
      <c r="G7" s="168" t="s">
        <v>4</v>
      </c>
      <c r="H7" s="168"/>
      <c r="I7" s="168"/>
      <c r="J7" s="2" t="s">
        <v>5</v>
      </c>
      <c r="K7" s="5" t="s">
        <v>6</v>
      </c>
      <c r="L7" s="76"/>
    </row>
    <row r="8" spans="1:12" ht="8.85" customHeight="1" x14ac:dyDescent="0.25">
      <c r="A8" s="26"/>
      <c r="B8" s="7" t="s">
        <v>7</v>
      </c>
      <c r="C8" s="84" t="s">
        <v>102</v>
      </c>
      <c r="D8" s="85" t="s">
        <v>103</v>
      </c>
      <c r="E8" s="27"/>
      <c r="F8" s="2" t="s">
        <v>9</v>
      </c>
      <c r="G8" s="215"/>
      <c r="H8" s="215"/>
      <c r="I8" s="215"/>
      <c r="J8" s="27"/>
      <c r="K8" s="27"/>
      <c r="L8" s="76"/>
    </row>
    <row r="9" spans="1:12" ht="9.4" customHeight="1" x14ac:dyDescent="0.25">
      <c r="A9" s="174" t="s">
        <v>10</v>
      </c>
      <c r="B9" s="46"/>
      <c r="C9" s="86" t="s">
        <v>104</v>
      </c>
      <c r="D9" s="78" t="s">
        <v>105</v>
      </c>
      <c r="E9" s="58" t="s">
        <v>106</v>
      </c>
      <c r="F9" s="20" t="s">
        <v>12</v>
      </c>
      <c r="G9" s="175" t="s">
        <v>107</v>
      </c>
      <c r="H9" s="175"/>
      <c r="I9" s="175"/>
      <c r="J9" s="82" t="s">
        <v>98</v>
      </c>
      <c r="K9" s="40" t="s">
        <v>108</v>
      </c>
      <c r="L9" s="76"/>
    </row>
    <row r="10" spans="1:12" ht="10.7" customHeight="1" x14ac:dyDescent="0.25">
      <c r="A10" s="174"/>
      <c r="B10" s="46"/>
      <c r="C10" s="76"/>
      <c r="D10" s="31"/>
      <c r="E10" s="38" t="s">
        <v>109</v>
      </c>
      <c r="F10" s="20" t="s">
        <v>12</v>
      </c>
      <c r="G10" s="172" t="s">
        <v>110</v>
      </c>
      <c r="H10" s="172"/>
      <c r="I10" s="172"/>
      <c r="J10" s="87" t="s">
        <v>13</v>
      </c>
      <c r="K10" s="28" t="s">
        <v>111</v>
      </c>
      <c r="L10" s="76"/>
    </row>
    <row r="11" spans="1:12" x14ac:dyDescent="0.25">
      <c r="A11" s="23" t="s">
        <v>112</v>
      </c>
    </row>
    <row r="12" spans="1:12" ht="12.4" customHeight="1" x14ac:dyDescent="0.25">
      <c r="A12" s="165" t="s">
        <v>0</v>
      </c>
      <c r="B12" s="166" t="s">
        <v>1</v>
      </c>
      <c r="C12" s="166"/>
      <c r="D12" s="166"/>
      <c r="E12" s="167" t="s">
        <v>2</v>
      </c>
      <c r="F12" s="4" t="s">
        <v>3</v>
      </c>
      <c r="G12" s="227" t="s">
        <v>113</v>
      </c>
      <c r="H12" s="228" t="s">
        <v>114</v>
      </c>
      <c r="I12" s="228"/>
      <c r="J12" s="166" t="s">
        <v>5</v>
      </c>
      <c r="K12" s="169" t="s">
        <v>6</v>
      </c>
      <c r="L12" s="15"/>
    </row>
    <row r="13" spans="1:12" ht="9.1999999999999993" customHeight="1" x14ac:dyDescent="0.25">
      <c r="A13" s="165"/>
      <c r="B13" s="7" t="s">
        <v>7</v>
      </c>
      <c r="C13" s="166" t="s">
        <v>8</v>
      </c>
      <c r="D13" s="166"/>
      <c r="E13" s="167"/>
      <c r="F13" s="8" t="s">
        <v>9</v>
      </c>
      <c r="G13" s="227"/>
      <c r="H13" s="225"/>
      <c r="I13" s="225"/>
      <c r="J13" s="166"/>
      <c r="K13" s="169"/>
      <c r="L13" s="19"/>
    </row>
    <row r="14" spans="1:12" ht="9.4" customHeight="1" x14ac:dyDescent="0.25">
      <c r="A14" s="174" t="s">
        <v>10</v>
      </c>
      <c r="B14" s="46"/>
      <c r="C14" s="170" t="s">
        <v>14</v>
      </c>
      <c r="D14" s="170"/>
      <c r="E14" s="88" t="s">
        <v>106</v>
      </c>
      <c r="F14" s="20" t="s">
        <v>12</v>
      </c>
      <c r="G14" s="35" t="s">
        <v>115</v>
      </c>
      <c r="H14" s="226" t="s">
        <v>116</v>
      </c>
      <c r="I14" s="226"/>
      <c r="J14" s="82" t="s">
        <v>98</v>
      </c>
      <c r="K14" s="40" t="s">
        <v>117</v>
      </c>
      <c r="L14" s="76"/>
    </row>
    <row r="15" spans="1:12" ht="10.7" customHeight="1" x14ac:dyDescent="0.25">
      <c r="A15" s="174"/>
      <c r="B15" s="46"/>
      <c r="C15" s="170" t="s">
        <v>14</v>
      </c>
      <c r="D15" s="170"/>
      <c r="E15" s="88" t="s">
        <v>106</v>
      </c>
      <c r="F15" s="20" t="s">
        <v>12</v>
      </c>
      <c r="G15" s="39" t="s">
        <v>118</v>
      </c>
      <c r="H15" s="226" t="s">
        <v>119</v>
      </c>
      <c r="I15" s="226"/>
      <c r="J15" s="82" t="s">
        <v>98</v>
      </c>
      <c r="K15" s="40" t="s">
        <v>120</v>
      </c>
      <c r="L15" s="76"/>
    </row>
    <row r="16" spans="1:12" x14ac:dyDescent="0.25">
      <c r="A16" s="23" t="s">
        <v>121</v>
      </c>
    </row>
    <row r="17" spans="1:12" ht="12.4" customHeight="1" x14ac:dyDescent="0.25">
      <c r="A17" s="24" t="s">
        <v>0</v>
      </c>
      <c r="B17" s="166" t="s">
        <v>1</v>
      </c>
      <c r="C17" s="166"/>
      <c r="D17" s="166"/>
      <c r="E17" s="167" t="s">
        <v>2</v>
      </c>
      <c r="F17" s="4" t="s">
        <v>3</v>
      </c>
      <c r="G17" s="229" t="s">
        <v>4</v>
      </c>
      <c r="H17" s="229"/>
      <c r="I17" s="229"/>
      <c r="J17" s="166" t="s">
        <v>5</v>
      </c>
      <c r="K17" s="169" t="s">
        <v>6</v>
      </c>
      <c r="L17" s="15"/>
    </row>
    <row r="18" spans="1:12" ht="9.1999999999999993" customHeight="1" x14ac:dyDescent="0.25">
      <c r="A18" s="26"/>
      <c r="B18" s="7" t="s">
        <v>7</v>
      </c>
      <c r="C18" s="166" t="s">
        <v>8</v>
      </c>
      <c r="D18" s="166"/>
      <c r="E18" s="167"/>
      <c r="F18" s="8" t="s">
        <v>9</v>
      </c>
      <c r="G18" s="9"/>
      <c r="H18" s="225"/>
      <c r="I18" s="225"/>
      <c r="J18" s="166"/>
      <c r="K18" s="169"/>
      <c r="L18" s="19"/>
    </row>
    <row r="19" spans="1:12" ht="9.4" customHeight="1" x14ac:dyDescent="0.25">
      <c r="A19" s="174" t="s">
        <v>10</v>
      </c>
      <c r="B19" s="46"/>
      <c r="C19" s="170" t="s">
        <v>14</v>
      </c>
      <c r="D19" s="170"/>
      <c r="E19" s="58" t="s">
        <v>106</v>
      </c>
      <c r="F19" s="20" t="s">
        <v>12</v>
      </c>
      <c r="G19" s="35" t="s">
        <v>122</v>
      </c>
      <c r="H19" s="226" t="s">
        <v>123</v>
      </c>
      <c r="I19" s="226"/>
      <c r="J19" s="82" t="s">
        <v>98</v>
      </c>
      <c r="K19" s="14" t="s">
        <v>124</v>
      </c>
      <c r="L19" s="76"/>
    </row>
    <row r="20" spans="1:12" ht="10.7" customHeight="1" x14ac:dyDescent="0.25">
      <c r="A20" s="174"/>
      <c r="B20" s="46"/>
      <c r="C20" s="170" t="s">
        <v>14</v>
      </c>
      <c r="D20" s="170"/>
      <c r="E20" s="58" t="s">
        <v>106</v>
      </c>
      <c r="F20" s="20" t="s">
        <v>12</v>
      </c>
      <c r="G20" s="39" t="s">
        <v>125</v>
      </c>
      <c r="H20" s="188"/>
      <c r="I20" s="188"/>
      <c r="J20" s="82" t="s">
        <v>98</v>
      </c>
      <c r="K20" s="40" t="s">
        <v>120</v>
      </c>
      <c r="L20" s="76"/>
    </row>
    <row r="21" spans="1:12" x14ac:dyDescent="0.25">
      <c r="A21" s="23" t="s">
        <v>126</v>
      </c>
    </row>
    <row r="22" spans="1:12" ht="12.4" customHeight="1" x14ac:dyDescent="0.25">
      <c r="A22" s="165" t="s">
        <v>0</v>
      </c>
      <c r="B22" s="166" t="s">
        <v>1</v>
      </c>
      <c r="C22" s="166"/>
      <c r="D22" s="166"/>
      <c r="E22" s="167" t="s">
        <v>2</v>
      </c>
      <c r="F22" s="4" t="s">
        <v>3</v>
      </c>
      <c r="G22" s="227" t="s">
        <v>4</v>
      </c>
      <c r="H22" s="227"/>
      <c r="I22" s="89"/>
      <c r="J22" s="166" t="s">
        <v>5</v>
      </c>
      <c r="K22" s="169" t="s">
        <v>6</v>
      </c>
      <c r="L22" s="15"/>
    </row>
    <row r="23" spans="1:12" ht="8.85" customHeight="1" x14ac:dyDescent="0.25">
      <c r="A23" s="165"/>
      <c r="B23" s="7" t="s">
        <v>7</v>
      </c>
      <c r="C23" s="166" t="s">
        <v>8</v>
      </c>
      <c r="D23" s="166"/>
      <c r="E23" s="167"/>
      <c r="F23" s="8" t="s">
        <v>9</v>
      </c>
      <c r="G23" s="227"/>
      <c r="H23" s="227"/>
      <c r="I23" s="62"/>
      <c r="J23" s="166"/>
      <c r="K23" s="169"/>
      <c r="L23" s="19"/>
    </row>
    <row r="24" spans="1:12" ht="9.4" customHeight="1" x14ac:dyDescent="0.25">
      <c r="A24" s="11"/>
      <c r="B24" s="13">
        <v>1</v>
      </c>
      <c r="C24" s="232" t="s">
        <v>127</v>
      </c>
      <c r="D24" s="232"/>
      <c r="E24" s="90" t="s">
        <v>128</v>
      </c>
      <c r="F24" s="46"/>
      <c r="G24" s="231" t="s">
        <v>129</v>
      </c>
      <c r="H24" s="231"/>
      <c r="I24" s="31"/>
      <c r="J24" s="70" t="s">
        <v>16</v>
      </c>
      <c r="K24" s="40" t="s">
        <v>130</v>
      </c>
      <c r="L24" s="76"/>
    </row>
    <row r="25" spans="1:12" ht="9.75" customHeight="1" x14ac:dyDescent="0.25">
      <c r="A25" s="16" t="s">
        <v>10</v>
      </c>
      <c r="B25" s="13">
        <v>1</v>
      </c>
      <c r="C25" s="230" t="s">
        <v>127</v>
      </c>
      <c r="D25" s="230"/>
      <c r="E25" s="91" t="s">
        <v>131</v>
      </c>
      <c r="F25" s="92" t="s">
        <v>132</v>
      </c>
      <c r="G25" s="231" t="s">
        <v>133</v>
      </c>
      <c r="H25" s="231"/>
      <c r="I25" s="93" t="s">
        <v>134</v>
      </c>
      <c r="J25" s="87" t="s">
        <v>13</v>
      </c>
      <c r="K25" s="14" t="s">
        <v>130</v>
      </c>
      <c r="L25" s="76"/>
    </row>
    <row r="26" spans="1:12" ht="11.25" customHeight="1" x14ac:dyDescent="0.25">
      <c r="A26" s="55"/>
      <c r="B26" s="13">
        <v>1</v>
      </c>
      <c r="C26" s="230" t="s">
        <v>127</v>
      </c>
      <c r="D26" s="230"/>
      <c r="E26" s="94" t="s">
        <v>135</v>
      </c>
      <c r="F26" s="92" t="s">
        <v>132</v>
      </c>
      <c r="G26" s="231" t="s">
        <v>136</v>
      </c>
      <c r="H26" s="231"/>
      <c r="I26" s="93" t="s">
        <v>137</v>
      </c>
      <c r="J26" s="87" t="s">
        <v>13</v>
      </c>
      <c r="K26" s="14" t="s">
        <v>130</v>
      </c>
      <c r="L26" s="76"/>
    </row>
  </sheetData>
  <mergeCells count="54">
    <mergeCell ref="C26:D26"/>
    <mergeCell ref="G26:H26"/>
    <mergeCell ref="K22:K23"/>
    <mergeCell ref="C23:D23"/>
    <mergeCell ref="C24:D24"/>
    <mergeCell ref="G24:H24"/>
    <mergeCell ref="C25:D25"/>
    <mergeCell ref="G25:H25"/>
    <mergeCell ref="A22:A23"/>
    <mergeCell ref="B22:D22"/>
    <mergeCell ref="E22:E23"/>
    <mergeCell ref="G22:H23"/>
    <mergeCell ref="J22:J23"/>
    <mergeCell ref="A19:A20"/>
    <mergeCell ref="C19:D19"/>
    <mergeCell ref="H19:I19"/>
    <mergeCell ref="C20:D20"/>
    <mergeCell ref="H20:I20"/>
    <mergeCell ref="B17:D17"/>
    <mergeCell ref="E17:E18"/>
    <mergeCell ref="G17:I17"/>
    <mergeCell ref="J17:J18"/>
    <mergeCell ref="K17:K18"/>
    <mergeCell ref="C18:D18"/>
    <mergeCell ref="H18:I18"/>
    <mergeCell ref="J12:J13"/>
    <mergeCell ref="K12:K13"/>
    <mergeCell ref="C13:D13"/>
    <mergeCell ref="H13:I13"/>
    <mergeCell ref="A14:A15"/>
    <mergeCell ref="C14:D14"/>
    <mergeCell ref="H14:I14"/>
    <mergeCell ref="C15:D15"/>
    <mergeCell ref="H15:I15"/>
    <mergeCell ref="A12:A13"/>
    <mergeCell ref="B12:D12"/>
    <mergeCell ref="E12:E13"/>
    <mergeCell ref="G12:G13"/>
    <mergeCell ref="H12:I12"/>
    <mergeCell ref="B7:D7"/>
    <mergeCell ref="G7:I7"/>
    <mergeCell ref="G8:I8"/>
    <mergeCell ref="A9:A10"/>
    <mergeCell ref="G9:I9"/>
    <mergeCell ref="G10:I10"/>
    <mergeCell ref="B2:D2"/>
    <mergeCell ref="G2:I2"/>
    <mergeCell ref="C3:D3"/>
    <mergeCell ref="G3:I3"/>
    <mergeCell ref="A4:A5"/>
    <mergeCell ref="C4:D4"/>
    <mergeCell ref="G4:I4"/>
    <mergeCell ref="C5:D5"/>
    <mergeCell ref="G5:I5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Gad Roitman</cp:lastModifiedBy>
  <cp:lastPrinted>2024-09-14T14:55:56Z</cp:lastPrinted>
  <dcterms:created xsi:type="dcterms:W3CDTF">2024-08-08T11:02:37Z</dcterms:created>
  <dcterms:modified xsi:type="dcterms:W3CDTF">2024-09-14T14:58:01Z</dcterms:modified>
</cp:coreProperties>
</file>